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5km" sheetId="1" r:id="rId1"/>
  </sheets>
  <externalReferences>
    <externalReference r:id="rId4"/>
  </externalReferences>
  <definedNames>
    <definedName name="_xlnm.Print_Titles" localSheetId="0">'Ergebnisliste 5km'!$8:$8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<sst xmlns="http://schemas.openxmlformats.org/spreadsheetml/2006/main" count="293" uniqueCount="156">
  <si>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</si>
  <si>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</si>
  <si>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</si>
  <si>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</si>
  <si>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</si>
  <si>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</si>
  <si>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</si>
  <si>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</si>
  <si>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</si>
  <si>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</si>
  <si>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</si>
  <si>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</si>
  <si>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Rg</t>
  </si>
  <si>
    <t xml:space="preserve">7. Lauf </t>
  </si>
  <si>
    <t>14. Ravelsbacher Marktlauf 2015</t>
  </si>
  <si>
    <t>Klasse:   5km M 1955 und älter (M)</t>
  </si>
  <si>
    <t>Klasse:   5km M 1956-1965 (M)</t>
  </si>
  <si>
    <t>Klasse:   5km M 1966-1975 (M)</t>
  </si>
  <si>
    <t>Klasse:   5km M 1976-1985 (M)</t>
  </si>
  <si>
    <t>Klasse:   5km M 1986-1995 (M)</t>
  </si>
  <si>
    <t>Klasse:   5km M 1996-1999 (M)</t>
  </si>
  <si>
    <t>Klasse:   5km M 2000-2001 (M)</t>
  </si>
  <si>
    <t>Klasse:   5km M 2002 und jünger (M)</t>
  </si>
  <si>
    <t>Klasse:   5km W 1955 und älter (W)</t>
  </si>
  <si>
    <t>Klasse:   5km W 1956-1965 (W)</t>
  </si>
  <si>
    <t>Klasse:   5km W 1966-1975 (W)</t>
  </si>
  <si>
    <t>Klasse:   5km W 1976-1985 (W)</t>
  </si>
  <si>
    <t>Klasse:   5km W 1986-1995 (W)</t>
  </si>
  <si>
    <t>Klasse:   5km W 1996-1999 (W)</t>
  </si>
  <si>
    <t>Klasse:   5km W 2000-2001 (W)</t>
  </si>
  <si>
    <t>Klasse:   5km W 2002 und jünger (W)</t>
  </si>
  <si>
    <t>Lehr Ludwig</t>
  </si>
  <si>
    <t>ULC Sparkasse Langenlois</t>
  </si>
  <si>
    <t xml:space="preserve"> 5km M 1955 und älter</t>
  </si>
  <si>
    <t>M</t>
  </si>
  <si>
    <t>Kaiblinger Leo</t>
  </si>
  <si>
    <t>Union Traismauer</t>
  </si>
  <si>
    <t>Laller Karl</t>
  </si>
  <si>
    <t>Sieghartskirchen</t>
  </si>
  <si>
    <t>Schiefer Karl</t>
  </si>
  <si>
    <t>Eggendorf</t>
  </si>
  <si>
    <t>Pass Franz</t>
  </si>
  <si>
    <t>USC Ruppersthal</t>
  </si>
  <si>
    <t>Seidl Gerhard</t>
  </si>
  <si>
    <t>Gansbach</t>
  </si>
  <si>
    <t xml:space="preserve"> 5km M 1956-65</t>
  </si>
  <si>
    <t>Thaler Erich</t>
  </si>
  <si>
    <t>Lauftreff Grafenegg</t>
  </si>
  <si>
    <t>Bader Franz</t>
  </si>
  <si>
    <t>Agrana</t>
  </si>
  <si>
    <t>Wald Bernhard</t>
  </si>
  <si>
    <t>run2gether</t>
  </si>
  <si>
    <t>Weinzerl Wilfried</t>
  </si>
  <si>
    <t>#wir</t>
  </si>
  <si>
    <t>Mehofer Gottfried</t>
  </si>
  <si>
    <t>LC BRAUNSDORF</t>
  </si>
  <si>
    <t>Schodl Walter</t>
  </si>
  <si>
    <t>LAC Harlekin</t>
  </si>
  <si>
    <t>Schneider Manfred</t>
  </si>
  <si>
    <t>LC UOG Langenlebarn</t>
  </si>
  <si>
    <t>Schuch Alfred</t>
  </si>
  <si>
    <t>SK Bundeskanzleramt</t>
  </si>
  <si>
    <t>Hahn Erich</t>
  </si>
  <si>
    <t>LT Grafenegg</t>
  </si>
  <si>
    <t xml:space="preserve"> 5km M 1966-75</t>
  </si>
  <si>
    <t>Heinzl Rainer</t>
  </si>
  <si>
    <t>LC Runnersworld</t>
  </si>
  <si>
    <t>Manhart Andreas</t>
  </si>
  <si>
    <t>Eggenburg</t>
  </si>
  <si>
    <t>Kirchner Ernst</t>
  </si>
  <si>
    <t>Kraus Christian</t>
  </si>
  <si>
    <t>ULC Horn</t>
  </si>
  <si>
    <t>Stroh Andreas</t>
  </si>
  <si>
    <t>KUS ÖBV Pro Team</t>
  </si>
  <si>
    <t>Schaufler Herbert</t>
  </si>
  <si>
    <t>Absdorf on the run</t>
  </si>
  <si>
    <t>Weissinger Franz</t>
  </si>
  <si>
    <t>Brandtner Gerhard</t>
  </si>
  <si>
    <t>Serratus Klosterneuburg</t>
  </si>
  <si>
    <t>Teubel Christoph</t>
  </si>
  <si>
    <t>LC Mank</t>
  </si>
  <si>
    <t xml:space="preserve"> 5km M 1976-85</t>
  </si>
  <si>
    <t>Pargan Miralem</t>
  </si>
  <si>
    <t>LC St. Pölten</t>
  </si>
  <si>
    <t>Harauer Martin</t>
  </si>
  <si>
    <t>feierabendblogger.at</t>
  </si>
  <si>
    <t>Schneider Rene</t>
  </si>
  <si>
    <t>Ziersdorf</t>
  </si>
  <si>
    <t>Schreder Karl</t>
  </si>
  <si>
    <t>Würrer Daniel</t>
  </si>
  <si>
    <t>LC Erdpress</t>
  </si>
  <si>
    <t xml:space="preserve"> 5km M 1986-95</t>
  </si>
  <si>
    <t>Wallner Kevin</t>
  </si>
  <si>
    <t>ASKÖ Sparkasse Hainfeld</t>
  </si>
  <si>
    <t>Wohlmertsberger Daniel</t>
  </si>
  <si>
    <t>Bartl Florian</t>
  </si>
  <si>
    <t>Schneider Christoph</t>
  </si>
  <si>
    <t>Koller Philipp</t>
  </si>
  <si>
    <t>SC Neustift im Felde</t>
  </si>
  <si>
    <t>Weinzerl Florian</t>
  </si>
  <si>
    <t xml:space="preserve"> 5km M 1996-99</t>
  </si>
  <si>
    <t>Batelka Klaus</t>
  </si>
  <si>
    <t>Sprung Raphael</t>
  </si>
  <si>
    <t xml:space="preserve"> 5km M 2000-2001</t>
  </si>
  <si>
    <t>Stroh Christopher</t>
  </si>
  <si>
    <t xml:space="preserve"> 5km M 2002 und jünger</t>
  </si>
  <si>
    <t>Trappmaier Felix</t>
  </si>
  <si>
    <t>LC Sierndorf</t>
  </si>
  <si>
    <t>Kern Michaela</t>
  </si>
  <si>
    <t xml:space="preserve"> 5km W 1955 und älter</t>
  </si>
  <si>
    <t>W</t>
  </si>
  <si>
    <t>Kany Rita</t>
  </si>
  <si>
    <t>ASV Andlersdorf</t>
  </si>
  <si>
    <t>Klein Helga</t>
  </si>
  <si>
    <t>Wien</t>
  </si>
  <si>
    <t>Bretträger Magarete</t>
  </si>
  <si>
    <t>SC Neustift im Felde (Nordic Walken)</t>
  </si>
  <si>
    <t>Ruf-Maderer Brigitte</t>
  </si>
  <si>
    <t>ASV Tria Stockerau</t>
  </si>
  <si>
    <t xml:space="preserve"> 5km W 1956-65</t>
  </si>
  <si>
    <t>Schmdit Evi</t>
  </si>
  <si>
    <t>Askö Doppl Hart</t>
  </si>
  <si>
    <t>Knoll Brigitte</t>
  </si>
  <si>
    <t>Tampermeier Susanne</t>
  </si>
  <si>
    <t xml:space="preserve"> 5km W 1966-75</t>
  </si>
  <si>
    <t>Fischer Gerda</t>
  </si>
  <si>
    <t>Stroh Susanne</t>
  </si>
  <si>
    <t>Crnekovic Helene</t>
  </si>
  <si>
    <t>Stockerau</t>
  </si>
  <si>
    <t>Koller Karin</t>
  </si>
  <si>
    <t>Nigl Tanja</t>
  </si>
  <si>
    <t xml:space="preserve"> 5km W 1976-85</t>
  </si>
  <si>
    <t>Ristl-Cleary Katherina</t>
  </si>
  <si>
    <t>Grabner Sabine</t>
  </si>
  <si>
    <t>Lauftreff Hollabrunn</t>
  </si>
  <si>
    <t>Bednar Marlies</t>
  </si>
  <si>
    <t>Laufend Kaputt</t>
  </si>
  <si>
    <t>Marion Weidemann</t>
  </si>
  <si>
    <t>Sass Sabine</t>
  </si>
  <si>
    <t>Tamermeier Katharina</t>
  </si>
  <si>
    <t xml:space="preserve"> 5km W 1986-95</t>
  </si>
  <si>
    <t>Pawlitschek Veronika</t>
  </si>
  <si>
    <t>Stroh Jacqueline</t>
  </si>
  <si>
    <t xml:space="preserve"> 5km W 1996-99</t>
  </si>
  <si>
    <t>Skupa Nathalie</t>
  </si>
  <si>
    <t>Gerasdorf</t>
  </si>
  <si>
    <t>Jany Samantha</t>
  </si>
  <si>
    <t>Schwechat</t>
  </si>
  <si>
    <t xml:space="preserve"> 5km W 2000-2001</t>
  </si>
  <si>
    <t>Janner Julia</t>
  </si>
  <si>
    <t>Schuster Sabrina</t>
  </si>
  <si>
    <t>SC NEUSTIFT IM FELDE</t>
  </si>
  <si>
    <t>Eibel Annika</t>
  </si>
  <si>
    <t xml:space="preserve"> 5km W 2002 und jünger</t>
  </si>
  <si>
    <t>Schmidt Amelie</t>
  </si>
  <si>
    <t>UHC Stockerau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</si>
</sst>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1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1" fontId="6" fillId="0" borderId="0" xfId="0" applyNumberFormat="1" applyFont="1" applyAlignment="1" applyProtection="1">
      <alignment horizontal="center"/>
      <protection locked="0"/>
    </xf>
    <xf numFmtId="221" fontId="9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13" fillId="34" borderId="1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9" fontId="8" fillId="33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6">
    <dxf>
      <font>
        <b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19050</xdr:rowOff>
    </xdr:from>
    <xdr:to>
      <xdr:col>9</xdr:col>
      <xdr:colOff>219075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53475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2</xdr:row>
      <xdr:rowOff>0</xdr:rowOff>
    </xdr:from>
    <xdr:to>
      <xdr:col>6</xdr:col>
      <xdr:colOff>600075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42925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liste%20Ravels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liste 10km"/>
      <sheetName val="Ergebnisliste 5km"/>
      <sheetName val="Ergebnis"/>
    </sheetNames>
    <sheetDataSet>
      <sheetData sheetId="2">
        <row r="1">
          <cell r="A1" t="str">
            <v>Startnummer</v>
          </cell>
          <cell r="B1" t="str">
            <v>Zeit</v>
          </cell>
        </row>
        <row r="2">
          <cell r="A2">
            <v>267</v>
          </cell>
          <cell r="B2">
            <v>0.01197175925925926</v>
          </cell>
        </row>
        <row r="3">
          <cell r="A3">
            <v>203</v>
          </cell>
          <cell r="B3">
            <v>0.012033217592592594</v>
          </cell>
        </row>
        <row r="4">
          <cell r="A4">
            <v>251</v>
          </cell>
          <cell r="B4">
            <v>0.012109953703703704</v>
          </cell>
        </row>
        <row r="5">
          <cell r="A5">
            <v>237</v>
          </cell>
          <cell r="B5">
            <v>0.012712037037037037</v>
          </cell>
        </row>
        <row r="6">
          <cell r="A6">
            <v>233</v>
          </cell>
          <cell r="B6">
            <v>0.012740972222222223</v>
          </cell>
        </row>
        <row r="7">
          <cell r="A7">
            <v>252</v>
          </cell>
          <cell r="B7">
            <v>0.012817592592592594</v>
          </cell>
        </row>
        <row r="8">
          <cell r="A8">
            <v>249</v>
          </cell>
          <cell r="B8">
            <v>0.013221064814814816</v>
          </cell>
        </row>
        <row r="9">
          <cell r="A9">
            <v>217</v>
          </cell>
          <cell r="B9">
            <v>0.01338449074074074</v>
          </cell>
        </row>
        <row r="10">
          <cell r="A10">
            <v>255</v>
          </cell>
          <cell r="B10">
            <v>0.013946064814814816</v>
          </cell>
        </row>
        <row r="11">
          <cell r="A11">
            <v>205</v>
          </cell>
          <cell r="B11">
            <v>0.013971875</v>
          </cell>
        </row>
        <row r="12">
          <cell r="A12">
            <v>253</v>
          </cell>
          <cell r="B12">
            <v>0.014293402777777776</v>
          </cell>
        </row>
        <row r="13">
          <cell r="A13">
            <v>246</v>
          </cell>
          <cell r="B13">
            <v>0.014405671296296295</v>
          </cell>
        </row>
        <row r="14">
          <cell r="A14">
            <v>210</v>
          </cell>
          <cell r="B14">
            <v>0.01485925925925926</v>
          </cell>
        </row>
        <row r="15">
          <cell r="A15">
            <v>211</v>
          </cell>
          <cell r="B15">
            <v>0.014881944444444446</v>
          </cell>
        </row>
        <row r="16">
          <cell r="A16">
            <v>202</v>
          </cell>
          <cell r="B16">
            <v>0.014895601851851853</v>
          </cell>
        </row>
        <row r="17">
          <cell r="A17">
            <v>229</v>
          </cell>
          <cell r="B17">
            <v>0.014941203703703705</v>
          </cell>
        </row>
        <row r="18">
          <cell r="A18">
            <v>213</v>
          </cell>
          <cell r="B18">
            <v>0.015081018518518516</v>
          </cell>
        </row>
        <row r="19">
          <cell r="A19">
            <v>263</v>
          </cell>
          <cell r="B19">
            <v>0.01518125</v>
          </cell>
        </row>
        <row r="20">
          <cell r="A20">
            <v>224</v>
          </cell>
          <cell r="B20">
            <v>0.015217361111111112</v>
          </cell>
        </row>
        <row r="21">
          <cell r="A21">
            <v>260</v>
          </cell>
          <cell r="B21">
            <v>0.015369675925925926</v>
          </cell>
        </row>
        <row r="22">
          <cell r="A22">
            <v>234</v>
          </cell>
          <cell r="B22">
            <v>0.015482870370370369</v>
          </cell>
        </row>
        <row r="23">
          <cell r="A23">
            <v>219</v>
          </cell>
          <cell r="B23">
            <v>0.01551122685185185</v>
          </cell>
        </row>
        <row r="24">
          <cell r="A24">
            <v>258</v>
          </cell>
          <cell r="B24">
            <v>0.015521875000000003</v>
          </cell>
        </row>
        <row r="25">
          <cell r="A25">
            <v>225</v>
          </cell>
          <cell r="B25">
            <v>0.015658449074074075</v>
          </cell>
        </row>
        <row r="26">
          <cell r="A26">
            <v>227</v>
          </cell>
          <cell r="B26">
            <v>0.01603113425925926</v>
          </cell>
        </row>
        <row r="27">
          <cell r="A27">
            <v>208</v>
          </cell>
          <cell r="B27">
            <v>0.016098958333333333</v>
          </cell>
        </row>
        <row r="28">
          <cell r="A28">
            <v>245</v>
          </cell>
          <cell r="B28">
            <v>0.016119560185185188</v>
          </cell>
        </row>
        <row r="29">
          <cell r="A29">
            <v>256</v>
          </cell>
          <cell r="B29">
            <v>0.016330555555555553</v>
          </cell>
        </row>
        <row r="30">
          <cell r="A30">
            <v>266</v>
          </cell>
          <cell r="B30">
            <v>0.016453356481481482</v>
          </cell>
        </row>
        <row r="31">
          <cell r="A31">
            <v>241</v>
          </cell>
          <cell r="B31">
            <v>0.016475231481481483</v>
          </cell>
        </row>
        <row r="32">
          <cell r="A32">
            <v>242</v>
          </cell>
          <cell r="B32">
            <v>0.016792708333333333</v>
          </cell>
        </row>
        <row r="33">
          <cell r="A33">
            <v>231</v>
          </cell>
          <cell r="B33">
            <v>0.016799189814814815</v>
          </cell>
        </row>
        <row r="34">
          <cell r="A34">
            <v>222</v>
          </cell>
          <cell r="B34">
            <v>0.016893750000000003</v>
          </cell>
        </row>
        <row r="35">
          <cell r="A35">
            <v>212</v>
          </cell>
          <cell r="B35">
            <v>0.017067592592592593</v>
          </cell>
        </row>
        <row r="36">
          <cell r="A36">
            <v>250</v>
          </cell>
          <cell r="B36">
            <v>0.017147569444444444</v>
          </cell>
        </row>
        <row r="37">
          <cell r="A37">
            <v>247</v>
          </cell>
          <cell r="B37">
            <v>0.01715289351851852</v>
          </cell>
        </row>
        <row r="38">
          <cell r="A38">
            <v>248</v>
          </cell>
          <cell r="B38">
            <v>0.0172375</v>
          </cell>
        </row>
        <row r="39">
          <cell r="A39">
            <v>228</v>
          </cell>
          <cell r="B39">
            <v>0.017327430555555554</v>
          </cell>
        </row>
        <row r="40">
          <cell r="A40">
            <v>207</v>
          </cell>
          <cell r="B40">
            <v>0.01742638888888889</v>
          </cell>
        </row>
        <row r="41">
          <cell r="A41">
            <v>230</v>
          </cell>
          <cell r="B41">
            <v>0.01745787037037037</v>
          </cell>
        </row>
        <row r="42">
          <cell r="A42">
            <v>239</v>
          </cell>
          <cell r="B42">
            <v>0.017546296296296296</v>
          </cell>
        </row>
        <row r="43">
          <cell r="A43">
            <v>261</v>
          </cell>
          <cell r="B43">
            <v>0.01774074074074074</v>
          </cell>
        </row>
        <row r="44">
          <cell r="A44">
            <v>221</v>
          </cell>
          <cell r="B44">
            <v>0.017966435185185186</v>
          </cell>
        </row>
        <row r="45">
          <cell r="A45">
            <v>206</v>
          </cell>
          <cell r="B45">
            <v>0.018053703703703704</v>
          </cell>
        </row>
        <row r="46">
          <cell r="A46">
            <v>214</v>
          </cell>
          <cell r="B46">
            <v>0.01817847222222222</v>
          </cell>
        </row>
        <row r="47">
          <cell r="A47">
            <v>226</v>
          </cell>
          <cell r="B47">
            <v>0.018333333333333333</v>
          </cell>
        </row>
        <row r="48">
          <cell r="A48">
            <v>209</v>
          </cell>
          <cell r="B48">
            <v>0.018421643518518518</v>
          </cell>
        </row>
        <row r="49">
          <cell r="A49">
            <v>223</v>
          </cell>
          <cell r="B49">
            <v>0.01849097222222222</v>
          </cell>
        </row>
        <row r="50">
          <cell r="A50">
            <v>232</v>
          </cell>
          <cell r="B50">
            <v>0.018632407407407407</v>
          </cell>
        </row>
        <row r="51">
          <cell r="A51">
            <v>262</v>
          </cell>
          <cell r="B51">
            <v>0.018879166666666666</v>
          </cell>
        </row>
        <row r="52">
          <cell r="A52">
            <v>220</v>
          </cell>
          <cell r="B52">
            <v>0.018988194444444443</v>
          </cell>
        </row>
        <row r="53">
          <cell r="A53">
            <v>240</v>
          </cell>
          <cell r="B53">
            <v>0.019343865740740738</v>
          </cell>
        </row>
        <row r="54">
          <cell r="A54">
            <v>244</v>
          </cell>
          <cell r="B54">
            <v>0.019385300925925927</v>
          </cell>
        </row>
        <row r="55">
          <cell r="A55">
            <v>259</v>
          </cell>
          <cell r="B55">
            <v>0.019560069444444442</v>
          </cell>
        </row>
        <row r="56">
          <cell r="A56">
            <v>243</v>
          </cell>
          <cell r="B56">
            <v>0.021399537037037036</v>
          </cell>
        </row>
        <row r="57">
          <cell r="A57">
            <v>254</v>
          </cell>
          <cell r="B57">
            <v>0.021556828703703703</v>
          </cell>
        </row>
        <row r="58">
          <cell r="A58">
            <v>204</v>
          </cell>
          <cell r="B58">
            <v>0.021829976851851854</v>
          </cell>
        </row>
        <row r="59">
          <cell r="A59">
            <v>238</v>
          </cell>
          <cell r="B59">
            <v>0.021876041666666665</v>
          </cell>
        </row>
        <row r="60">
          <cell r="A60">
            <v>215</v>
          </cell>
          <cell r="B60">
            <v>0.02204027777777778</v>
          </cell>
        </row>
        <row r="61">
          <cell r="A61">
            <v>200</v>
          </cell>
          <cell r="B61">
            <v>0.022145601851851854</v>
          </cell>
        </row>
        <row r="62">
          <cell r="A62">
            <v>43</v>
          </cell>
          <cell r="B62">
            <v>0.02356226851851852</v>
          </cell>
        </row>
        <row r="63">
          <cell r="A63">
            <v>4</v>
          </cell>
          <cell r="B63">
            <v>0.02464351851851852</v>
          </cell>
        </row>
        <row r="64">
          <cell r="A64">
            <v>57</v>
          </cell>
          <cell r="B64">
            <v>0.024976504629629626</v>
          </cell>
        </row>
        <row r="65">
          <cell r="A65">
            <v>257</v>
          </cell>
          <cell r="B65">
            <v>0.025074421296296293</v>
          </cell>
        </row>
        <row r="66">
          <cell r="A66">
            <v>44</v>
          </cell>
          <cell r="B66">
            <v>0.02512361111111111</v>
          </cell>
        </row>
        <row r="67">
          <cell r="A67">
            <v>56</v>
          </cell>
          <cell r="B67">
            <v>0.025253356481481484</v>
          </cell>
        </row>
        <row r="68">
          <cell r="A68">
            <v>7</v>
          </cell>
          <cell r="B68">
            <v>0.025445949074074076</v>
          </cell>
        </row>
        <row r="69">
          <cell r="A69">
            <v>264</v>
          </cell>
          <cell r="B69">
            <v>0.025883796296296294</v>
          </cell>
        </row>
        <row r="70">
          <cell r="A70">
            <v>265</v>
          </cell>
          <cell r="B70">
            <v>0.025891203703703704</v>
          </cell>
        </row>
        <row r="71">
          <cell r="A71">
            <v>216</v>
          </cell>
          <cell r="B71">
            <v>0.025902777777777775</v>
          </cell>
        </row>
        <row r="72">
          <cell r="A72">
            <v>27</v>
          </cell>
          <cell r="B72">
            <v>0.02622951388888889</v>
          </cell>
        </row>
        <row r="73">
          <cell r="A73">
            <v>60</v>
          </cell>
          <cell r="B73">
            <v>0.02653634259259259</v>
          </cell>
        </row>
        <row r="74">
          <cell r="A74">
            <v>37</v>
          </cell>
          <cell r="B74">
            <v>0.02688078703703704</v>
          </cell>
        </row>
        <row r="75">
          <cell r="A75">
            <v>59</v>
          </cell>
          <cell r="B75">
            <v>0.027445833333333332</v>
          </cell>
        </row>
        <row r="76">
          <cell r="A76">
            <v>35</v>
          </cell>
          <cell r="B76">
            <v>0.027458796296296297</v>
          </cell>
        </row>
        <row r="77">
          <cell r="A77">
            <v>235</v>
          </cell>
          <cell r="B77">
            <v>0.028161689814814813</v>
          </cell>
        </row>
        <row r="78">
          <cell r="A78">
            <v>62</v>
          </cell>
          <cell r="B78">
            <v>0.028184953703703705</v>
          </cell>
        </row>
        <row r="79">
          <cell r="A79">
            <v>38</v>
          </cell>
          <cell r="B79">
            <v>0.02837002314814815</v>
          </cell>
        </row>
        <row r="80">
          <cell r="A80">
            <v>8</v>
          </cell>
          <cell r="B80">
            <v>0.02841574074074074</v>
          </cell>
        </row>
        <row r="81">
          <cell r="A81">
            <v>29</v>
          </cell>
          <cell r="B81">
            <v>0.028546064814814812</v>
          </cell>
        </row>
        <row r="82">
          <cell r="A82">
            <v>18</v>
          </cell>
          <cell r="B82">
            <v>0.028652662037037036</v>
          </cell>
        </row>
        <row r="83">
          <cell r="A83">
            <v>49</v>
          </cell>
          <cell r="B83">
            <v>0.028781249999999998</v>
          </cell>
        </row>
        <row r="84">
          <cell r="A84">
            <v>36</v>
          </cell>
          <cell r="B84">
            <v>0.02896134259259259</v>
          </cell>
        </row>
        <row r="85">
          <cell r="A85">
            <v>52</v>
          </cell>
          <cell r="B85">
            <v>0.029123726851851852</v>
          </cell>
        </row>
        <row r="86">
          <cell r="A86">
            <v>45</v>
          </cell>
          <cell r="B86">
            <v>0.02932685185185185</v>
          </cell>
        </row>
        <row r="87">
          <cell r="A87">
            <v>33</v>
          </cell>
          <cell r="B87">
            <v>0.029374652777777777</v>
          </cell>
        </row>
        <row r="88">
          <cell r="A88">
            <v>23</v>
          </cell>
          <cell r="B88">
            <v>0.02938564814814815</v>
          </cell>
        </row>
        <row r="89">
          <cell r="A89">
            <v>236</v>
          </cell>
          <cell r="B89">
            <v>0.029396296296296295</v>
          </cell>
        </row>
        <row r="90">
          <cell r="A90">
            <v>31</v>
          </cell>
          <cell r="B90">
            <v>0.029623842592592594</v>
          </cell>
        </row>
        <row r="91">
          <cell r="A91">
            <v>30</v>
          </cell>
          <cell r="B91">
            <v>0.029688078703703703</v>
          </cell>
        </row>
        <row r="92">
          <cell r="A92">
            <v>61</v>
          </cell>
          <cell r="B92">
            <v>0.030214467592592595</v>
          </cell>
        </row>
        <row r="93">
          <cell r="A93">
            <v>9</v>
          </cell>
          <cell r="B93">
            <v>0.03070324074074074</v>
          </cell>
        </row>
        <row r="94">
          <cell r="A94">
            <v>39</v>
          </cell>
          <cell r="B94">
            <v>0.030749768518518517</v>
          </cell>
        </row>
        <row r="95">
          <cell r="A95">
            <v>51</v>
          </cell>
          <cell r="B95">
            <v>0.0309</v>
          </cell>
        </row>
        <row r="96">
          <cell r="A96">
            <v>12</v>
          </cell>
          <cell r="B96">
            <v>0.030964699074074075</v>
          </cell>
        </row>
        <row r="97">
          <cell r="A97">
            <v>24</v>
          </cell>
          <cell r="B97">
            <v>0.03109340277777778</v>
          </cell>
        </row>
        <row r="98">
          <cell r="A98">
            <v>16</v>
          </cell>
          <cell r="B98">
            <v>0.03132939814814815</v>
          </cell>
        </row>
        <row r="99">
          <cell r="A99">
            <v>48</v>
          </cell>
          <cell r="B99">
            <v>0.031338194444444446</v>
          </cell>
        </row>
        <row r="100">
          <cell r="A100">
            <v>15</v>
          </cell>
          <cell r="B100">
            <v>0.03181886574074074</v>
          </cell>
        </row>
        <row r="101">
          <cell r="A101">
            <v>50</v>
          </cell>
          <cell r="B101">
            <v>0.03184571759259259</v>
          </cell>
        </row>
        <row r="102">
          <cell r="A102">
            <v>19</v>
          </cell>
          <cell r="B102">
            <v>0.03239050925925926</v>
          </cell>
        </row>
        <row r="103">
          <cell r="A103">
            <v>5</v>
          </cell>
          <cell r="B103">
            <v>0.032428125</v>
          </cell>
        </row>
        <row r="104">
          <cell r="A104">
            <v>32</v>
          </cell>
          <cell r="B104">
            <v>0.03251331018518518</v>
          </cell>
        </row>
        <row r="105">
          <cell r="A105">
            <v>10</v>
          </cell>
          <cell r="B105">
            <v>0.03270069444444444</v>
          </cell>
        </row>
        <row r="106">
          <cell r="A106">
            <v>58</v>
          </cell>
          <cell r="B106">
            <v>0.03278009259259259</v>
          </cell>
        </row>
        <row r="107">
          <cell r="A107">
            <v>22</v>
          </cell>
          <cell r="B107">
            <v>0.032920601851851854</v>
          </cell>
        </row>
        <row r="108">
          <cell r="A108">
            <v>26</v>
          </cell>
          <cell r="B108">
            <v>0.03339328703703704</v>
          </cell>
        </row>
        <row r="109">
          <cell r="A109">
            <v>54</v>
          </cell>
          <cell r="B109">
            <v>0.03345185185185185</v>
          </cell>
        </row>
        <row r="110">
          <cell r="A110">
            <v>47</v>
          </cell>
          <cell r="B110">
            <v>0.033569560185185185</v>
          </cell>
        </row>
        <row r="111">
          <cell r="A111">
            <v>63</v>
          </cell>
          <cell r="B111">
            <v>0.034090972222222224</v>
          </cell>
        </row>
        <row r="112">
          <cell r="A112">
            <v>34</v>
          </cell>
          <cell r="B112">
            <v>0.034111226851851854</v>
          </cell>
        </row>
        <row r="113">
          <cell r="A113">
            <v>40</v>
          </cell>
          <cell r="B113">
            <v>0.03445127314814815</v>
          </cell>
        </row>
        <row r="114">
          <cell r="A114">
            <v>53</v>
          </cell>
          <cell r="B114">
            <v>0.034541087962962964</v>
          </cell>
        </row>
        <row r="115">
          <cell r="A115">
            <v>20</v>
          </cell>
          <cell r="B115">
            <v>0.03504791666666667</v>
          </cell>
        </row>
        <row r="116">
          <cell r="A116">
            <v>46</v>
          </cell>
          <cell r="B116">
            <v>0.03506527777777778</v>
          </cell>
        </row>
        <row r="117">
          <cell r="A117">
            <v>17</v>
          </cell>
          <cell r="B117">
            <v>0.03527615740740741</v>
          </cell>
        </row>
        <row r="118">
          <cell r="A118">
            <v>21</v>
          </cell>
          <cell r="B118">
            <v>0.035491782407407406</v>
          </cell>
        </row>
        <row r="119">
          <cell r="A119">
            <v>41</v>
          </cell>
          <cell r="B119">
            <v>0.03563275462962963</v>
          </cell>
        </row>
        <row r="120">
          <cell r="A120">
            <v>2</v>
          </cell>
          <cell r="B120">
            <v>0.03619606481481481</v>
          </cell>
        </row>
        <row r="121">
          <cell r="A121">
            <v>1</v>
          </cell>
          <cell r="B121">
            <v>0.03696967592592593</v>
          </cell>
        </row>
        <row r="122">
          <cell r="A122">
            <v>6</v>
          </cell>
          <cell r="B122">
            <v>0.037273148148148146</v>
          </cell>
        </row>
        <row r="123">
          <cell r="A123">
            <v>55</v>
          </cell>
          <cell r="B123">
            <v>0.038625</v>
          </cell>
        </row>
        <row r="124">
          <cell r="A124">
            <v>25</v>
          </cell>
          <cell r="B124">
            <v>0.039283796296296296</v>
          </cell>
        </row>
        <row r="125">
          <cell r="A125">
            <v>13</v>
          </cell>
          <cell r="B125">
            <v>0.03948310185185185</v>
          </cell>
        </row>
        <row r="126">
          <cell r="A126">
            <v>28</v>
          </cell>
          <cell r="B126">
            <v>0.04139826388888889</v>
          </cell>
        </row>
        <row r="127">
          <cell r="A127">
            <v>14</v>
          </cell>
          <cell r="B127">
            <v>0.044675347222222224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9.00390625" style="7" customWidth="1"/>
    <col min="4" max="4" width="21.875" style="7" bestFit="1" customWidth="1"/>
    <col min="5" max="5" width="25.125" style="7" bestFit="1" customWidth="1"/>
    <col min="6" max="6" width="6.25390625" style="7" bestFit="1" customWidth="1"/>
    <col min="7" max="7" width="9.875" style="63" customWidth="1"/>
    <col min="8" max="8" width="9.875" style="49" customWidth="1"/>
    <col min="9" max="9" width="23.625" style="55" bestFit="1" customWidth="1"/>
    <col min="10" max="10" width="8.00390625" style="11" bestFit="1" customWidth="1"/>
    <col min="11" max="11" width="5.00390625" style="11" bestFit="1" customWidth="1"/>
    <col min="12" max="12" width="6.875" style="7" bestFit="1" customWidth="1"/>
    <col min="13" max="16384" width="11.375" style="16" customWidth="1"/>
  </cols>
  <sheetData>
    <row r="2" spans="2:12" s="35" customFormat="1" ht="30">
      <c r="B2" s="2" t="s">
        <v>14</v>
      </c>
      <c r="C2" s="3"/>
      <c r="D2" s="3"/>
      <c r="E2" s="3"/>
      <c r="F2" s="74"/>
      <c r="G2" s="56"/>
      <c r="H2" s="42"/>
      <c r="I2" s="74"/>
      <c r="J2" s="8"/>
      <c r="K2" s="33"/>
      <c r="L2" s="34"/>
    </row>
    <row r="3" spans="2:12" s="35" customFormat="1" ht="30">
      <c r="B3" s="2" t="s">
        <v>13</v>
      </c>
      <c r="C3" s="3"/>
      <c r="D3" s="3"/>
      <c r="E3" s="3"/>
      <c r="F3" s="74"/>
      <c r="G3" s="56"/>
      <c r="H3" s="42"/>
      <c r="I3" s="74"/>
      <c r="J3" s="8"/>
      <c r="K3" s="33"/>
      <c r="L3" s="34"/>
    </row>
    <row r="4" spans="1:10" ht="11.25" customHeight="1">
      <c r="A4" s="2"/>
      <c r="B4" s="3"/>
      <c r="C4" s="3"/>
      <c r="D4" s="3"/>
      <c r="E4" s="3"/>
      <c r="F4" s="3"/>
      <c r="G4" s="56"/>
      <c r="H4" s="42"/>
      <c r="I4" s="50"/>
      <c r="J4" s="8"/>
    </row>
    <row r="5" spans="1:12" s="17" customFormat="1" ht="20.25">
      <c r="A5" s="40"/>
      <c r="B5" s="75">
        <v>40791</v>
      </c>
      <c r="C5" s="75"/>
      <c r="D5" s="75"/>
      <c r="E5" s="75"/>
      <c r="F5" s="76">
        <v>4.8</v>
      </c>
      <c r="G5" s="76"/>
      <c r="H5" s="76"/>
      <c r="I5" s="76"/>
      <c r="J5" s="76"/>
      <c r="K5" s="26"/>
      <c r="L5" s="37"/>
    </row>
    <row r="6" spans="2:12" s="32" customFormat="1" ht="18">
      <c r="B6" s="27" t="str">
        <f>"10:00 Uhr, 4.800 m, Starter gesamt: "&amp;COUNT(C:C)</f>
        <v>10:00 Uhr, 4.800 m, Starter gesamt: 66</v>
      </c>
      <c r="C6" s="28"/>
      <c r="D6" s="28"/>
      <c r="E6" s="28"/>
      <c r="F6" s="28"/>
      <c r="G6" s="57"/>
      <c r="H6" s="43"/>
      <c r="I6" s="51"/>
      <c r="J6" s="29"/>
      <c r="K6" s="30"/>
      <c r="L6" s="31"/>
    </row>
    <row r="7" spans="1:12" s="18" customFormat="1" ht="12.75">
      <c r="A7" s="1" t="s">
        <v>4</v>
      </c>
      <c r="B7" s="1"/>
      <c r="C7" s="1"/>
      <c r="D7" s="1"/>
      <c r="E7" s="1"/>
      <c r="F7" s="1"/>
      <c r="G7" s="58"/>
      <c r="H7" s="44"/>
      <c r="I7" s="52"/>
      <c r="J7" s="9"/>
      <c r="K7" s="11"/>
      <c r="L7" s="7"/>
    </row>
    <row r="8" spans="1:12" s="25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9" t="s">
        <v>3</v>
      </c>
      <c r="H8" s="10" t="s">
        <v>11</v>
      </c>
      <c r="I8" s="73" t="s">
        <v>8</v>
      </c>
      <c r="J8" s="64" t="s">
        <v>12</v>
      </c>
      <c r="K8" s="10" t="s">
        <v>9</v>
      </c>
      <c r="L8" s="10" t="s">
        <v>10</v>
      </c>
    </row>
    <row r="9" spans="1:12" s="25" customFormat="1" ht="12.75">
      <c r="A9" s="4"/>
      <c r="B9" s="65"/>
      <c r="C9" s="65"/>
      <c r="D9" s="66"/>
      <c r="E9" s="66"/>
      <c r="F9" s="67"/>
      <c r="G9" s="68"/>
      <c r="H9" s="69"/>
      <c r="I9" s="65"/>
      <c r="J9" s="71"/>
      <c r="K9" s="70"/>
      <c r="L9" s="70"/>
    </row>
    <row r="10" spans="1:12" s="25" customFormat="1" ht="20.25">
      <c r="A10" s="4"/>
      <c r="B10" s="72" t="s">
        <v>15</v>
      </c>
      <c r="C10" s="65"/>
      <c r="D10" s="66"/>
      <c r="E10" s="66"/>
      <c r="F10" s="67"/>
      <c r="G10" s="68"/>
      <c r="H10" s="69"/>
      <c r="I10" s="65"/>
      <c r="J10" s="71"/>
      <c r="K10" s="70"/>
      <c r="L10" s="70"/>
    </row>
    <row r="11" spans="1:12" s="25" customFormat="1" ht="12.75">
      <c r="A11" s="4"/>
      <c r="B11" s="65"/>
      <c r="C11" s="65"/>
      <c r="D11" s="66"/>
      <c r="E11" s="66"/>
      <c r="F11" s="67"/>
      <c r="G11" s="68"/>
      <c r="H11" s="69"/>
      <c r="I11" s="65"/>
      <c r="J11" s="71"/>
      <c r="K11" s="70"/>
      <c r="L11" s="70"/>
    </row>
    <row r="12" spans="1:12" s="19" customFormat="1" ht="12.75">
      <c r="A12" s="20"/>
      <c r="B12" s="20">
        <v>22</v>
      </c>
      <c r="C12" s="19">
        <v>219</v>
      </c>
      <c r="D12" s="19" t="s">
        <v>31</v>
      </c>
      <c r="E12" s="19" t="s">
        <v>32</v>
      </c>
      <c r="F12" s="22">
        <v>1954</v>
      </c>
      <c r="G12" s="60">
        <v>0.01551122685185185</v>
      </c>
      <c r="H12" s="45">
        <v>1140.9373437698198</v>
      </c>
      <c r="I12" s="39" t="s">
        <v>33</v>
      </c>
      <c r="J12" s="22">
        <v>1</v>
      </c>
      <c r="K12" s="23" t="s">
        <v>34</v>
      </c>
      <c r="L12" s="23">
        <v>19</v>
      </c>
    </row>
    <row r="13" spans="1:12" s="19" customFormat="1" ht="12.75">
      <c r="A13" s="20"/>
      <c r="B13" s="20">
        <v>23</v>
      </c>
      <c r="C13" s="19">
        <v>258</v>
      </c>
      <c r="D13" s="19" t="s">
        <v>35</v>
      </c>
      <c r="E13" s="19" t="s">
        <v>36</v>
      </c>
      <c r="F13" s="22">
        <v>1953</v>
      </c>
      <c r="G13" s="60">
        <v>0.015521875000000003</v>
      </c>
      <c r="H13" s="45">
        <v>1143.584696030841</v>
      </c>
      <c r="I13" s="39" t="s">
        <v>33</v>
      </c>
      <c r="J13" s="22">
        <v>2</v>
      </c>
      <c r="K13" s="23" t="s">
        <v>34</v>
      </c>
      <c r="L13" s="23">
        <v>20</v>
      </c>
    </row>
    <row r="14" spans="1:12" s="19" customFormat="1" ht="12.75">
      <c r="A14" s="20"/>
      <c r="B14" s="20">
        <v>27</v>
      </c>
      <c r="C14" s="19">
        <v>245</v>
      </c>
      <c r="D14" s="19" t="s">
        <v>37</v>
      </c>
      <c r="E14" s="19" t="s">
        <v>38</v>
      </c>
      <c r="F14" s="22">
        <v>1954</v>
      </c>
      <c r="G14" s="60">
        <v>0.016119560185185188</v>
      </c>
      <c r="H14" s="45">
        <v>1286.5738513566885</v>
      </c>
      <c r="I14" s="39" t="s">
        <v>33</v>
      </c>
      <c r="J14" s="22">
        <v>3</v>
      </c>
      <c r="K14" s="23" t="s">
        <v>34</v>
      </c>
      <c r="L14" s="23">
        <v>23</v>
      </c>
    </row>
    <row r="15" spans="1:12" s="19" customFormat="1" ht="12.75">
      <c r="A15" s="20"/>
      <c r="B15" s="20">
        <v>35</v>
      </c>
      <c r="C15" s="19">
        <v>250</v>
      </c>
      <c r="D15" s="19" t="s">
        <v>39</v>
      </c>
      <c r="E15" s="19" t="s">
        <v>40</v>
      </c>
      <c r="F15" s="22">
        <v>1948</v>
      </c>
      <c r="G15" s="60">
        <v>0.017147569444444444</v>
      </c>
      <c r="H15" s="45">
        <v>1509.1964496642026</v>
      </c>
      <c r="I15" s="39" t="s">
        <v>33</v>
      </c>
      <c r="J15" s="22">
        <v>4</v>
      </c>
      <c r="K15" s="23" t="s">
        <v>34</v>
      </c>
      <c r="L15" s="23">
        <v>28</v>
      </c>
    </row>
    <row r="16" spans="1:12" s="19" customFormat="1" ht="12.75">
      <c r="A16" s="20"/>
      <c r="B16" s="20">
        <v>60</v>
      </c>
      <c r="C16" s="19">
        <v>200</v>
      </c>
      <c r="D16" s="19" t="s">
        <v>41</v>
      </c>
      <c r="E16" s="19" t="s">
        <v>42</v>
      </c>
      <c r="F16" s="22">
        <v>1946</v>
      </c>
      <c r="G16" s="60">
        <v>0.022145601851851854</v>
      </c>
      <c r="H16" s="45">
        <v>2297.034567101151</v>
      </c>
      <c r="I16" s="39" t="s">
        <v>33</v>
      </c>
      <c r="J16" s="22">
        <v>5</v>
      </c>
      <c r="K16" s="23" t="s">
        <v>34</v>
      </c>
      <c r="L16" s="23">
        <v>38</v>
      </c>
    </row>
    <row r="17" spans="1:12" s="19" customFormat="1" ht="12.75">
      <c r="A17" s="20"/>
      <c r="B17" s="20"/>
      <c r="F17" s="22"/>
      <c r="G17" s="60"/>
      <c r="H17" s="45"/>
      <c r="I17" s="39"/>
      <c r="J17" s="22"/>
      <c r="K17" s="23"/>
      <c r="L17" s="23"/>
    </row>
    <row r="18" spans="1:12" s="19" customFormat="1" ht="20.25">
      <c r="A18" s="20"/>
      <c r="B18" s="72" t="s">
        <v>16</v>
      </c>
      <c r="F18" s="22"/>
      <c r="G18" s="60"/>
      <c r="H18" s="45"/>
      <c r="I18" s="39"/>
      <c r="J18" s="22"/>
      <c r="K18" s="23"/>
      <c r="L18" s="23"/>
    </row>
    <row r="19" spans="1:12" s="19" customFormat="1" ht="12.75">
      <c r="A19" s="20"/>
      <c r="B19" s="20"/>
      <c r="F19" s="22"/>
      <c r="G19" s="60"/>
      <c r="H19" s="45"/>
      <c r="I19" s="39"/>
      <c r="J19" s="22"/>
      <c r="K19" s="23"/>
      <c r="L19" s="23"/>
    </row>
    <row r="20" spans="1:12" s="19" customFormat="1" ht="12.75">
      <c r="A20" s="20"/>
      <c r="B20" s="20">
        <v>7</v>
      </c>
      <c r="C20" s="19">
        <v>249</v>
      </c>
      <c r="D20" s="19" t="s">
        <v>43</v>
      </c>
      <c r="E20" s="19" t="s">
        <v>44</v>
      </c>
      <c r="F20" s="22">
        <v>1958</v>
      </c>
      <c r="G20" s="60">
        <v>0.013221064814814816</v>
      </c>
      <c r="H20" s="45">
        <v>472.4678280661822</v>
      </c>
      <c r="I20" s="39" t="s">
        <v>45</v>
      </c>
      <c r="J20" s="22">
        <v>1</v>
      </c>
      <c r="K20" s="23" t="s">
        <v>34</v>
      </c>
      <c r="L20" s="23">
        <v>7</v>
      </c>
    </row>
    <row r="21" spans="1:12" s="19" customFormat="1" ht="12.75">
      <c r="A21" s="20"/>
      <c r="B21" s="20">
        <v>11</v>
      </c>
      <c r="C21" s="19">
        <v>253</v>
      </c>
      <c r="D21" s="19" t="s">
        <v>46</v>
      </c>
      <c r="E21" s="19" t="s">
        <v>47</v>
      </c>
      <c r="F21" s="22">
        <v>1960</v>
      </c>
      <c r="G21" s="60">
        <v>0.014293402777777776</v>
      </c>
      <c r="H21" s="45">
        <v>812.1381432446651</v>
      </c>
      <c r="I21" s="39" t="s">
        <v>45</v>
      </c>
      <c r="J21" s="22">
        <v>2</v>
      </c>
      <c r="K21" s="23" t="s">
        <v>34</v>
      </c>
      <c r="L21" s="23">
        <v>10</v>
      </c>
    </row>
    <row r="22" spans="1:12" s="19" customFormat="1" ht="12.75">
      <c r="A22" s="20"/>
      <c r="B22" s="20">
        <v>12</v>
      </c>
      <c r="C22" s="19">
        <v>246</v>
      </c>
      <c r="D22" s="19" t="s">
        <v>48</v>
      </c>
      <c r="E22" s="19" t="s">
        <v>49</v>
      </c>
      <c r="F22" s="22">
        <v>1963</v>
      </c>
      <c r="G22" s="60">
        <v>0.014405671296296295</v>
      </c>
      <c r="H22" s="45">
        <v>844.7756397380783</v>
      </c>
      <c r="I22" s="39" t="s">
        <v>45</v>
      </c>
      <c r="J22" s="22">
        <v>3</v>
      </c>
      <c r="K22" s="23" t="s">
        <v>34</v>
      </c>
      <c r="L22" s="23">
        <v>11</v>
      </c>
    </row>
    <row r="23" spans="1:12" s="19" customFormat="1" ht="12.75">
      <c r="A23" s="20"/>
      <c r="B23" s="20">
        <v>15</v>
      </c>
      <c r="C23" s="19">
        <v>202</v>
      </c>
      <c r="D23" s="19" t="s">
        <v>50</v>
      </c>
      <c r="E23" s="19" t="s">
        <v>51</v>
      </c>
      <c r="F23" s="22">
        <v>1959</v>
      </c>
      <c r="G23" s="60">
        <v>0.014895601851851853</v>
      </c>
      <c r="H23" s="45">
        <v>981.4449330991933</v>
      </c>
      <c r="I23" s="39" t="s">
        <v>45</v>
      </c>
      <c r="J23" s="22">
        <v>4</v>
      </c>
      <c r="K23" s="23" t="s">
        <v>34</v>
      </c>
      <c r="L23" s="23">
        <v>13</v>
      </c>
    </row>
    <row r="24" spans="1:12" s="19" customFormat="1" ht="12.75">
      <c r="A24" s="20"/>
      <c r="B24" s="20">
        <v>17</v>
      </c>
      <c r="C24" s="19">
        <v>213</v>
      </c>
      <c r="D24" s="19" t="s">
        <v>52</v>
      </c>
      <c r="E24" s="19" t="s">
        <v>53</v>
      </c>
      <c r="F24" s="22">
        <v>1964</v>
      </c>
      <c r="G24" s="60">
        <v>0.015081018518518516</v>
      </c>
      <c r="H24" s="45">
        <v>1030.8518802762846</v>
      </c>
      <c r="I24" s="39" t="s">
        <v>45</v>
      </c>
      <c r="J24" s="22">
        <v>5</v>
      </c>
      <c r="K24" s="23" t="s">
        <v>34</v>
      </c>
      <c r="L24" s="23">
        <v>14</v>
      </c>
    </row>
    <row r="25" spans="1:12" s="19" customFormat="1" ht="12.75">
      <c r="A25" s="20"/>
      <c r="B25" s="20">
        <v>21</v>
      </c>
      <c r="C25" s="19">
        <v>234</v>
      </c>
      <c r="D25" s="19" t="s">
        <v>54</v>
      </c>
      <c r="E25" s="19" t="s">
        <v>55</v>
      </c>
      <c r="F25" s="22">
        <v>1958</v>
      </c>
      <c r="G25" s="60">
        <v>0.015482870370370369</v>
      </c>
      <c r="H25" s="45">
        <v>1133.8695691176024</v>
      </c>
      <c r="I25" s="39" t="s">
        <v>45</v>
      </c>
      <c r="J25" s="22">
        <v>6</v>
      </c>
      <c r="K25" s="23" t="s">
        <v>34</v>
      </c>
      <c r="L25" s="23">
        <v>18</v>
      </c>
    </row>
    <row r="26" spans="1:12" s="19" customFormat="1" ht="12.75">
      <c r="A26" s="20"/>
      <c r="B26" s="20">
        <v>28</v>
      </c>
      <c r="C26" s="19">
        <v>256</v>
      </c>
      <c r="D26" s="19" t="s">
        <v>56</v>
      </c>
      <c r="E26" s="19" t="s">
        <v>57</v>
      </c>
      <c r="F26" s="22">
        <v>1958</v>
      </c>
      <c r="G26" s="60">
        <v>0.016330555555555553</v>
      </c>
      <c r="H26" s="45">
        <v>1334.5523615127279</v>
      </c>
      <c r="I26" s="39" t="s">
        <v>45</v>
      </c>
      <c r="J26" s="22">
        <v>7</v>
      </c>
      <c r="K26" s="23" t="s">
        <v>34</v>
      </c>
      <c r="L26" s="23">
        <v>24</v>
      </c>
    </row>
    <row r="27" spans="1:12" s="19" customFormat="1" ht="12.75">
      <c r="A27" s="20"/>
      <c r="B27" s="20">
        <v>33</v>
      </c>
      <c r="C27" s="19">
        <v>222</v>
      </c>
      <c r="D27" s="19" t="s">
        <v>58</v>
      </c>
      <c r="E27" s="19" t="s">
        <v>59</v>
      </c>
      <c r="F27" s="22">
        <v>1958</v>
      </c>
      <c r="G27" s="60">
        <v>0.016893750000000003</v>
      </c>
      <c r="H27" s="45">
        <v>1456.7490168674042</v>
      </c>
      <c r="I27" s="39" t="s">
        <v>45</v>
      </c>
      <c r="J27" s="22">
        <v>8</v>
      </c>
      <c r="K27" s="23" t="s">
        <v>34</v>
      </c>
      <c r="L27" s="23">
        <v>27</v>
      </c>
    </row>
    <row r="28" spans="1:12" s="19" customFormat="1" ht="12.75">
      <c r="A28" s="20"/>
      <c r="B28" s="20">
        <v>36</v>
      </c>
      <c r="C28" s="19">
        <v>247</v>
      </c>
      <c r="D28" s="19" t="s">
        <v>60</v>
      </c>
      <c r="E28" s="19" t="s">
        <v>61</v>
      </c>
      <c r="F28" s="22">
        <v>1962</v>
      </c>
      <c r="G28" s="60">
        <v>0.01715289351851852</v>
      </c>
      <c r="H28" s="45">
        <v>1510.279957625117</v>
      </c>
      <c r="I28" s="39" t="s">
        <v>45</v>
      </c>
      <c r="J28" s="22">
        <v>9</v>
      </c>
      <c r="K28" s="23" t="s">
        <v>34</v>
      </c>
      <c r="L28" s="23">
        <v>29</v>
      </c>
    </row>
    <row r="29" spans="1:12" s="19" customFormat="1" ht="12.75">
      <c r="A29" s="20"/>
      <c r="B29" s="20"/>
      <c r="F29" s="22"/>
      <c r="G29" s="60"/>
      <c r="H29" s="45"/>
      <c r="I29" s="39"/>
      <c r="J29" s="22"/>
      <c r="K29" s="23"/>
      <c r="L29" s="23"/>
    </row>
    <row r="30" spans="1:12" s="15" customFormat="1" ht="20.25">
      <c r="A30" s="12"/>
      <c r="B30" s="72" t="s">
        <v>17</v>
      </c>
      <c r="F30" s="22"/>
      <c r="G30" s="60"/>
      <c r="H30" s="45"/>
      <c r="I30" s="39"/>
      <c r="J30" s="22"/>
      <c r="K30" s="14"/>
      <c r="L30" s="23"/>
    </row>
    <row r="31" spans="1:12" s="15" customFormat="1" ht="12.75">
      <c r="A31" s="12"/>
      <c r="B31" s="20"/>
      <c r="F31" s="22"/>
      <c r="G31" s="60"/>
      <c r="H31" s="45"/>
      <c r="I31" s="39"/>
      <c r="J31" s="22"/>
      <c r="K31" s="14"/>
      <c r="L31" s="23"/>
    </row>
    <row r="32" spans="1:12" s="15" customFormat="1" ht="12.75">
      <c r="A32" s="12"/>
      <c r="B32" s="20">
        <v>3</v>
      </c>
      <c r="C32" s="15">
        <v>251</v>
      </c>
      <c r="D32" s="15" t="s">
        <v>62</v>
      </c>
      <c r="E32" s="15" t="s">
        <v>63</v>
      </c>
      <c r="F32" s="22">
        <v>1975</v>
      </c>
      <c r="G32" s="60">
        <v>0.012109953703703704</v>
      </c>
      <c r="H32" s="45">
        <v>57.05820510369866</v>
      </c>
      <c r="I32" s="39" t="s">
        <v>64</v>
      </c>
      <c r="J32" s="22">
        <v>1</v>
      </c>
      <c r="K32" s="14" t="s">
        <v>34</v>
      </c>
      <c r="L32" s="23">
        <v>3</v>
      </c>
    </row>
    <row r="33" spans="1:12" s="15" customFormat="1" ht="12.75">
      <c r="A33" s="12"/>
      <c r="B33" s="20">
        <v>4</v>
      </c>
      <c r="C33" s="15">
        <v>237</v>
      </c>
      <c r="D33" s="15" t="s">
        <v>65</v>
      </c>
      <c r="E33" s="15" t="s">
        <v>66</v>
      </c>
      <c r="F33" s="22">
        <v>1972</v>
      </c>
      <c r="G33" s="60">
        <v>0.012712037037037037</v>
      </c>
      <c r="H33" s="45">
        <v>291.17197173865515</v>
      </c>
      <c r="I33" s="39" t="s">
        <v>64</v>
      </c>
      <c r="J33" s="22">
        <v>2</v>
      </c>
      <c r="K33" s="14" t="s">
        <v>34</v>
      </c>
      <c r="L33" s="23">
        <v>4</v>
      </c>
    </row>
    <row r="34" spans="1:12" s="15" customFormat="1" ht="12.75">
      <c r="A34" s="12"/>
      <c r="B34" s="20">
        <v>10</v>
      </c>
      <c r="C34" s="15">
        <v>205</v>
      </c>
      <c r="D34" s="15" t="s">
        <v>67</v>
      </c>
      <c r="E34" s="15" t="s">
        <v>68</v>
      </c>
      <c r="F34" s="22">
        <v>1975</v>
      </c>
      <c r="G34" s="60">
        <v>0.013971875</v>
      </c>
      <c r="H34" s="45">
        <v>715.7649709651496</v>
      </c>
      <c r="I34" s="39" t="s">
        <v>64</v>
      </c>
      <c r="J34" s="22">
        <v>3</v>
      </c>
      <c r="K34" s="14" t="s">
        <v>34</v>
      </c>
      <c r="L34" s="23">
        <v>9</v>
      </c>
    </row>
    <row r="35" spans="1:12" s="15" customFormat="1" ht="12.75">
      <c r="A35" s="12"/>
      <c r="B35" s="20">
        <v>14</v>
      </c>
      <c r="C35" s="15">
        <v>211</v>
      </c>
      <c r="D35" s="15" t="s">
        <v>69</v>
      </c>
      <c r="E35" s="15" t="s">
        <v>42</v>
      </c>
      <c r="F35" s="22">
        <v>1966</v>
      </c>
      <c r="G35" s="60">
        <v>0.014881944444444446</v>
      </c>
      <c r="H35" s="45">
        <v>977.7570384196611</v>
      </c>
      <c r="I35" s="39" t="s">
        <v>64</v>
      </c>
      <c r="J35" s="22">
        <v>4</v>
      </c>
      <c r="K35" s="14" t="s">
        <v>34</v>
      </c>
      <c r="L35" s="23">
        <v>12</v>
      </c>
    </row>
    <row r="36" spans="1:12" s="15" customFormat="1" ht="12.75">
      <c r="A36" s="12"/>
      <c r="B36" s="20">
        <v>19</v>
      </c>
      <c r="C36" s="15">
        <v>224</v>
      </c>
      <c r="D36" s="15" t="s">
        <v>70</v>
      </c>
      <c r="E36" s="15" t="s">
        <v>71</v>
      </c>
      <c r="F36" s="22">
        <v>1971</v>
      </c>
      <c r="G36" s="60">
        <v>0.015217361111111112</v>
      </c>
      <c r="H36" s="45">
        <v>1066.414152938134</v>
      </c>
      <c r="I36" s="39" t="s">
        <v>64</v>
      </c>
      <c r="J36" s="22">
        <v>5</v>
      </c>
      <c r="K36" s="14" t="s">
        <v>34</v>
      </c>
      <c r="L36" s="23">
        <v>16</v>
      </c>
    </row>
    <row r="37" spans="1:12" s="15" customFormat="1" ht="12.75">
      <c r="A37" s="12"/>
      <c r="B37" s="20">
        <v>20</v>
      </c>
      <c r="C37" s="15">
        <v>260</v>
      </c>
      <c r="D37" s="15" t="s">
        <v>72</v>
      </c>
      <c r="E37" s="15" t="s">
        <v>73</v>
      </c>
      <c r="F37" s="22">
        <v>1968</v>
      </c>
      <c r="G37" s="60">
        <v>0.015369675925925926</v>
      </c>
      <c r="H37" s="45">
        <v>1105.3963281473557</v>
      </c>
      <c r="I37" s="39" t="s">
        <v>64</v>
      </c>
      <c r="J37" s="22">
        <v>6</v>
      </c>
      <c r="K37" s="14" t="s">
        <v>34</v>
      </c>
      <c r="L37" s="23">
        <v>17</v>
      </c>
    </row>
    <row r="38" spans="1:12" s="15" customFormat="1" ht="12.75">
      <c r="A38" s="12"/>
      <c r="B38" s="20">
        <v>25</v>
      </c>
      <c r="C38" s="15">
        <v>227</v>
      </c>
      <c r="D38" s="15" t="s">
        <v>74</v>
      </c>
      <c r="E38" s="15" t="s">
        <v>75</v>
      </c>
      <c r="F38" s="22">
        <v>1966</v>
      </c>
      <c r="G38" s="60">
        <v>0.01603113425925926</v>
      </c>
      <c r="H38" s="45">
        <v>1266.091012136395</v>
      </c>
      <c r="I38" s="39" t="s">
        <v>64</v>
      </c>
      <c r="J38" s="22">
        <v>7</v>
      </c>
      <c r="K38" s="14" t="s">
        <v>34</v>
      </c>
      <c r="L38" s="23">
        <v>22</v>
      </c>
    </row>
    <row r="39" spans="1:12" s="15" customFormat="1" ht="12.75">
      <c r="A39" s="12"/>
      <c r="B39" s="20">
        <v>32</v>
      </c>
      <c r="C39" s="15">
        <v>231</v>
      </c>
      <c r="D39" s="15" t="s">
        <v>76</v>
      </c>
      <c r="E39" s="15" t="s">
        <v>75</v>
      </c>
      <c r="F39" s="22">
        <v>1967</v>
      </c>
      <c r="G39" s="60">
        <v>0.016799189814814815</v>
      </c>
      <c r="H39" s="45">
        <v>1436.804574735609</v>
      </c>
      <c r="I39" s="39" t="s">
        <v>64</v>
      </c>
      <c r="J39" s="22">
        <v>8</v>
      </c>
      <c r="K39" s="14" t="s">
        <v>34</v>
      </c>
      <c r="L39" s="23">
        <v>26</v>
      </c>
    </row>
    <row r="40" spans="1:12" s="15" customFormat="1" ht="12.75">
      <c r="A40" s="12"/>
      <c r="B40" s="20">
        <v>59</v>
      </c>
      <c r="C40" s="15">
        <v>215</v>
      </c>
      <c r="D40" s="15" t="s">
        <v>77</v>
      </c>
      <c r="E40" s="15" t="s">
        <v>78</v>
      </c>
      <c r="F40" s="22">
        <v>1968</v>
      </c>
      <c r="G40" s="60">
        <v>0.02204027777777778</v>
      </c>
      <c r="H40" s="45">
        <v>2284.1178818241015</v>
      </c>
      <c r="I40" s="39" t="s">
        <v>64</v>
      </c>
      <c r="J40" s="22">
        <v>9</v>
      </c>
      <c r="K40" s="14" t="s">
        <v>34</v>
      </c>
      <c r="L40" s="23">
        <v>37</v>
      </c>
    </row>
    <row r="41" spans="1:12" s="15" customFormat="1" ht="12.75">
      <c r="A41" s="12"/>
      <c r="B41" s="20"/>
      <c r="F41" s="22"/>
      <c r="G41" s="60"/>
      <c r="H41" s="45"/>
      <c r="I41" s="39"/>
      <c r="J41" s="22"/>
      <c r="K41" s="14"/>
      <c r="L41" s="23"/>
    </row>
    <row r="42" spans="1:12" s="19" customFormat="1" ht="20.25">
      <c r="A42" s="20"/>
      <c r="B42" s="72" t="s">
        <v>18</v>
      </c>
      <c r="F42" s="22"/>
      <c r="G42" s="60"/>
      <c r="H42" s="45"/>
      <c r="I42" s="36"/>
      <c r="J42" s="22"/>
      <c r="K42" s="23"/>
      <c r="L42" s="23"/>
    </row>
    <row r="43" spans="1:12" s="19" customFormat="1" ht="12.75">
      <c r="A43" s="20"/>
      <c r="B43" s="20"/>
      <c r="F43" s="22"/>
      <c r="G43" s="60"/>
      <c r="H43" s="45"/>
      <c r="I43" s="36"/>
      <c r="J43" s="22"/>
      <c r="K43" s="23"/>
      <c r="L43" s="23"/>
    </row>
    <row r="44" spans="1:12" s="19" customFormat="1" ht="12.75">
      <c r="A44" s="20"/>
      <c r="B44" s="20">
        <v>1</v>
      </c>
      <c r="C44" s="19">
        <v>267</v>
      </c>
      <c r="D44" s="19" t="s">
        <v>79</v>
      </c>
      <c r="E44" s="19" t="s">
        <v>80</v>
      </c>
      <c r="F44" s="22">
        <v>1983</v>
      </c>
      <c r="G44" s="60">
        <v>0.01197175925925926</v>
      </c>
      <c r="H44" s="45">
        <v>0</v>
      </c>
      <c r="I44" s="36" t="s">
        <v>81</v>
      </c>
      <c r="J44" s="22">
        <v>1</v>
      </c>
      <c r="K44" s="23" t="s">
        <v>34</v>
      </c>
      <c r="L44" s="23">
        <v>1</v>
      </c>
    </row>
    <row r="45" spans="1:12" s="19" customFormat="1" ht="12.75">
      <c r="A45" s="20"/>
      <c r="B45" s="20">
        <v>2</v>
      </c>
      <c r="C45" s="19">
        <v>203</v>
      </c>
      <c r="D45" s="19" t="s">
        <v>82</v>
      </c>
      <c r="E45" s="19" t="s">
        <v>83</v>
      </c>
      <c r="F45" s="22">
        <v>1985</v>
      </c>
      <c r="G45" s="60">
        <v>0.012033217592592594</v>
      </c>
      <c r="H45" s="45">
        <v>25.53694922427315</v>
      </c>
      <c r="I45" s="36" t="s">
        <v>81</v>
      </c>
      <c r="J45" s="22">
        <v>2</v>
      </c>
      <c r="K45" s="23" t="s">
        <v>34</v>
      </c>
      <c r="L45" s="23">
        <v>2</v>
      </c>
    </row>
    <row r="46" spans="1:12" s="19" customFormat="1" ht="12.75">
      <c r="A46" s="20"/>
      <c r="B46" s="20">
        <v>24</v>
      </c>
      <c r="C46" s="19">
        <v>225</v>
      </c>
      <c r="D46" s="19" t="s">
        <v>84</v>
      </c>
      <c r="E46" s="19" t="s">
        <v>85</v>
      </c>
      <c r="F46" s="22">
        <v>1978</v>
      </c>
      <c r="G46" s="60">
        <v>0.015658449074074075</v>
      </c>
      <c r="H46" s="45">
        <v>1177.2206166059323</v>
      </c>
      <c r="I46" s="36" t="s">
        <v>81</v>
      </c>
      <c r="J46" s="22">
        <v>3</v>
      </c>
      <c r="K46" s="23" t="s">
        <v>34</v>
      </c>
      <c r="L46" s="23">
        <v>21</v>
      </c>
    </row>
    <row r="47" spans="1:12" s="19" customFormat="1" ht="12.75">
      <c r="A47" s="20"/>
      <c r="B47" s="20">
        <v>29</v>
      </c>
      <c r="C47" s="19">
        <v>266</v>
      </c>
      <c r="D47" s="19" t="s">
        <v>86</v>
      </c>
      <c r="E47" s="19" t="s">
        <v>87</v>
      </c>
      <c r="F47" s="22">
        <v>1976</v>
      </c>
      <c r="G47" s="60">
        <v>0.016453356481481482</v>
      </c>
      <c r="H47" s="45">
        <v>1361.9097195354432</v>
      </c>
      <c r="I47" s="36" t="s">
        <v>81</v>
      </c>
      <c r="J47" s="22">
        <v>4</v>
      </c>
      <c r="K47" s="23" t="s">
        <v>34</v>
      </c>
      <c r="L47" s="23">
        <v>25</v>
      </c>
    </row>
    <row r="48" spans="1:12" s="19" customFormat="1" ht="12.75">
      <c r="A48" s="20"/>
      <c r="B48" s="20">
        <v>46</v>
      </c>
      <c r="C48" s="19">
        <v>226</v>
      </c>
      <c r="D48" s="19" t="s">
        <v>88</v>
      </c>
      <c r="E48" s="19" t="s">
        <v>75</v>
      </c>
      <c r="F48" s="22">
        <v>1977</v>
      </c>
      <c r="G48" s="60">
        <v>0.018333333333333333</v>
      </c>
      <c r="H48" s="45">
        <v>1734.9747474747476</v>
      </c>
      <c r="I48" s="36" t="s">
        <v>81</v>
      </c>
      <c r="J48" s="22">
        <v>5</v>
      </c>
      <c r="K48" s="23" t="s">
        <v>34</v>
      </c>
      <c r="L48" s="23">
        <v>33</v>
      </c>
    </row>
    <row r="49" spans="1:12" s="19" customFormat="1" ht="12.75">
      <c r="A49" s="20"/>
      <c r="B49" s="20"/>
      <c r="F49" s="22"/>
      <c r="G49" s="60"/>
      <c r="H49" s="45"/>
      <c r="I49" s="36"/>
      <c r="J49" s="22"/>
      <c r="K49" s="23"/>
      <c r="L49" s="23"/>
    </row>
    <row r="50" spans="1:12" s="15" customFormat="1" ht="20.25">
      <c r="A50" s="20"/>
      <c r="B50" s="72" t="s">
        <v>19</v>
      </c>
      <c r="C50" s="19"/>
      <c r="D50" s="19"/>
      <c r="E50" s="19"/>
      <c r="F50" s="22"/>
      <c r="G50" s="60"/>
      <c r="H50" s="45"/>
      <c r="I50" s="36"/>
      <c r="J50" s="22"/>
      <c r="K50" s="23"/>
      <c r="L50" s="23"/>
    </row>
    <row r="51" spans="1:12" s="15" customFormat="1" ht="12.75">
      <c r="A51" s="20"/>
      <c r="B51" s="20"/>
      <c r="C51" s="19"/>
      <c r="D51" s="19"/>
      <c r="E51" s="19"/>
      <c r="F51" s="22"/>
      <c r="G51" s="60"/>
      <c r="H51" s="45"/>
      <c r="I51" s="36"/>
      <c r="J51" s="22"/>
      <c r="K51" s="23"/>
      <c r="L51" s="23"/>
    </row>
    <row r="52" spans="1:12" s="15" customFormat="1" ht="12.75">
      <c r="A52" s="20"/>
      <c r="B52" s="20">
        <v>5</v>
      </c>
      <c r="C52" s="19">
        <v>233</v>
      </c>
      <c r="D52" s="19" t="s">
        <v>89</v>
      </c>
      <c r="E52" s="19" t="s">
        <v>90</v>
      </c>
      <c r="F52" s="22">
        <v>1992</v>
      </c>
      <c r="G52" s="60">
        <v>0.012740972222222223</v>
      </c>
      <c r="H52" s="45">
        <v>301.86588179720565</v>
      </c>
      <c r="I52" s="36" t="s">
        <v>91</v>
      </c>
      <c r="J52" s="22">
        <v>1</v>
      </c>
      <c r="K52" s="23" t="s">
        <v>34</v>
      </c>
      <c r="L52" s="23">
        <v>5</v>
      </c>
    </row>
    <row r="53" spans="1:12" s="15" customFormat="1" ht="12.75">
      <c r="A53" s="20"/>
      <c r="B53" s="20">
        <v>6</v>
      </c>
      <c r="C53" s="19">
        <v>252</v>
      </c>
      <c r="D53" s="19" t="s">
        <v>92</v>
      </c>
      <c r="E53" s="19" t="s">
        <v>93</v>
      </c>
      <c r="F53" s="22">
        <v>1992</v>
      </c>
      <c r="G53" s="60">
        <v>0.012817592592592594</v>
      </c>
      <c r="H53" s="45">
        <v>329.9501553131549</v>
      </c>
      <c r="I53" s="36" t="s">
        <v>91</v>
      </c>
      <c r="J53" s="22">
        <v>2</v>
      </c>
      <c r="K53" s="23" t="s">
        <v>34</v>
      </c>
      <c r="L53" s="23">
        <v>6</v>
      </c>
    </row>
    <row r="54" spans="1:12" s="15" customFormat="1" ht="12.75">
      <c r="A54" s="20"/>
      <c r="B54" s="20">
        <v>8</v>
      </c>
      <c r="C54" s="19">
        <v>217</v>
      </c>
      <c r="D54" s="19" t="s">
        <v>94</v>
      </c>
      <c r="E54" s="19" t="s">
        <v>83</v>
      </c>
      <c r="F54" s="22">
        <v>1987</v>
      </c>
      <c r="G54" s="60">
        <v>0.01338449074074074</v>
      </c>
      <c r="H54" s="45">
        <v>527.7494335967896</v>
      </c>
      <c r="I54" s="36" t="s">
        <v>91</v>
      </c>
      <c r="J54" s="22">
        <v>3</v>
      </c>
      <c r="K54" s="23" t="s">
        <v>34</v>
      </c>
      <c r="L54" s="23">
        <v>8</v>
      </c>
    </row>
    <row r="55" spans="1:12" s="15" customFormat="1" ht="12.75">
      <c r="A55" s="20"/>
      <c r="B55" s="20">
        <v>38</v>
      </c>
      <c r="C55" s="19">
        <v>228</v>
      </c>
      <c r="D55" s="19" t="s">
        <v>95</v>
      </c>
      <c r="E55" s="19" t="s">
        <v>75</v>
      </c>
      <c r="F55" s="22">
        <v>1986</v>
      </c>
      <c r="G55" s="60">
        <v>0.017327430555555554</v>
      </c>
      <c r="H55" s="45">
        <v>1545.4314703858813</v>
      </c>
      <c r="I55" s="36" t="s">
        <v>91</v>
      </c>
      <c r="J55" s="22">
        <v>4</v>
      </c>
      <c r="K55" s="23" t="s">
        <v>34</v>
      </c>
      <c r="L55" s="23">
        <v>30</v>
      </c>
    </row>
    <row r="56" spans="1:12" s="15" customFormat="1" ht="12.75">
      <c r="A56" s="20"/>
      <c r="B56" s="20">
        <v>43</v>
      </c>
      <c r="C56" s="19">
        <v>221</v>
      </c>
      <c r="D56" s="19" t="s">
        <v>96</v>
      </c>
      <c r="E56" s="19"/>
      <c r="F56" s="22">
        <v>1986</v>
      </c>
      <c r="G56" s="60">
        <v>0.017966435185185186</v>
      </c>
      <c r="H56" s="45">
        <v>1668.298653610771</v>
      </c>
      <c r="I56" s="36" t="s">
        <v>91</v>
      </c>
      <c r="J56" s="22">
        <v>5</v>
      </c>
      <c r="K56" s="23" t="s">
        <v>34</v>
      </c>
      <c r="L56" s="23">
        <v>31</v>
      </c>
    </row>
    <row r="57" spans="1:12" s="15" customFormat="1" ht="12.75">
      <c r="A57" s="20"/>
      <c r="B57" s="20">
        <v>63</v>
      </c>
      <c r="C57" s="19">
        <v>265</v>
      </c>
      <c r="D57" s="19" t="s">
        <v>97</v>
      </c>
      <c r="E57" s="19" t="s">
        <v>98</v>
      </c>
      <c r="F57" s="22">
        <v>1994</v>
      </c>
      <c r="G57" s="60">
        <v>0.025891203703703704</v>
      </c>
      <c r="H57" s="45">
        <v>2688.0643719266873</v>
      </c>
      <c r="I57" s="36" t="s">
        <v>91</v>
      </c>
      <c r="J57" s="22">
        <v>6</v>
      </c>
      <c r="K57" s="23" t="s">
        <v>34</v>
      </c>
      <c r="L57" s="23">
        <v>39</v>
      </c>
    </row>
    <row r="58" spans="1:12" s="15" customFormat="1" ht="12.75">
      <c r="A58" s="20"/>
      <c r="B58" s="20"/>
      <c r="C58" s="19"/>
      <c r="D58" s="19"/>
      <c r="E58" s="19"/>
      <c r="F58" s="22"/>
      <c r="G58" s="60"/>
      <c r="H58" s="45"/>
      <c r="I58" s="36"/>
      <c r="J58" s="22"/>
      <c r="K58" s="23"/>
      <c r="L58" s="23"/>
    </row>
    <row r="59" spans="1:12" s="19" customFormat="1" ht="20.25">
      <c r="A59" s="20"/>
      <c r="B59" s="72" t="s">
        <v>20</v>
      </c>
      <c r="F59" s="22"/>
      <c r="G59" s="60"/>
      <c r="H59" s="45"/>
      <c r="I59" s="36"/>
      <c r="J59" s="22"/>
      <c r="K59" s="23"/>
      <c r="L59" s="23"/>
    </row>
    <row r="60" spans="1:12" s="19" customFormat="1" ht="12.75">
      <c r="A60" s="20"/>
      <c r="B60" s="20"/>
      <c r="F60" s="22"/>
      <c r="G60" s="60"/>
      <c r="H60" s="45"/>
      <c r="I60" s="36"/>
      <c r="J60" s="22"/>
      <c r="K60" s="23"/>
      <c r="L60" s="23"/>
    </row>
    <row r="61" spans="1:12" s="19" customFormat="1" ht="12.75">
      <c r="A61" s="20"/>
      <c r="B61" s="20">
        <v>45</v>
      </c>
      <c r="C61" s="19">
        <v>214</v>
      </c>
      <c r="D61" s="19" t="s">
        <v>99</v>
      </c>
      <c r="E61" s="19" t="s">
        <v>53</v>
      </c>
      <c r="F61" s="22">
        <v>1998</v>
      </c>
      <c r="G61" s="60">
        <v>0.01817847222222222</v>
      </c>
      <c r="H61" s="45">
        <v>1707.1602297181998</v>
      </c>
      <c r="I61" s="36" t="s">
        <v>100</v>
      </c>
      <c r="J61" s="22">
        <v>1</v>
      </c>
      <c r="K61" s="23" t="s">
        <v>34</v>
      </c>
      <c r="L61" s="23">
        <v>32</v>
      </c>
    </row>
    <row r="62" spans="1:12" s="19" customFormat="1" ht="12.75">
      <c r="A62" s="20"/>
      <c r="B62" s="20">
        <v>48</v>
      </c>
      <c r="C62" s="19">
        <v>223</v>
      </c>
      <c r="D62" s="19" t="s">
        <v>101</v>
      </c>
      <c r="E62" s="19" t="s">
        <v>42</v>
      </c>
      <c r="F62" s="22">
        <v>1997</v>
      </c>
      <c r="G62" s="60">
        <v>0.01849097222222222</v>
      </c>
      <c r="H62" s="45">
        <v>1762.8096793981044</v>
      </c>
      <c r="I62" s="36" t="s">
        <v>100</v>
      </c>
      <c r="J62" s="22">
        <v>2</v>
      </c>
      <c r="K62" s="23" t="s">
        <v>34</v>
      </c>
      <c r="L62" s="23">
        <v>34</v>
      </c>
    </row>
    <row r="63" spans="1:12" s="19" customFormat="1" ht="12.75">
      <c r="A63" s="20"/>
      <c r="B63" s="20"/>
      <c r="F63" s="22"/>
      <c r="G63" s="60"/>
      <c r="H63" s="45"/>
      <c r="I63" s="36"/>
      <c r="J63" s="22"/>
      <c r="K63" s="23"/>
      <c r="L63" s="23"/>
    </row>
    <row r="64" spans="1:12" s="19" customFormat="1" ht="20.25">
      <c r="A64" s="20"/>
      <c r="B64" s="72" t="s">
        <v>21</v>
      </c>
      <c r="F64" s="22"/>
      <c r="G64" s="60"/>
      <c r="H64" s="45"/>
      <c r="I64" s="36"/>
      <c r="J64" s="22"/>
      <c r="K64" s="23"/>
      <c r="L64" s="23"/>
    </row>
    <row r="65" spans="1:12" s="19" customFormat="1" ht="12.75">
      <c r="A65" s="20"/>
      <c r="B65" s="20"/>
      <c r="F65" s="22"/>
      <c r="G65" s="60"/>
      <c r="H65" s="45"/>
      <c r="I65" s="36"/>
      <c r="J65" s="22"/>
      <c r="K65" s="23"/>
      <c r="L65" s="23"/>
    </row>
    <row r="66" spans="1:12" s="19" customFormat="1" ht="12.75">
      <c r="A66" s="20"/>
      <c r="B66" s="20">
        <f>IF(G66="ausgesch.","ausg.",RANK(G66,G$8:G$70,TRUE))</f>
        <v>35</v>
      </c>
      <c r="C66" s="19">
        <v>238</v>
      </c>
      <c r="D66" s="36" t="s">
        <v>102</v>
      </c>
      <c r="E66" s="36" t="s">
        <v>71</v>
      </c>
      <c r="F66" s="22">
        <v>2001</v>
      </c>
      <c r="G66" s="60">
        <f>IF(ISNA(VLOOKUP(C66,'[1]Ergebnis'!A:B,2,FALSE)),"ausgesch.",VLOOKUP(C66,'[1]Ergebnis'!A:B,2,FALSE))</f>
        <v>0.021876041666666665</v>
      </c>
      <c r="H66" s="45">
        <f>IF(G66="ausgesch.","",(G66-SMALL(G$8:G$78,1))*(F$5/G66*1000))</f>
        <v>2173.179054965636</v>
      </c>
      <c r="I66" s="22" t="s">
        <v>103</v>
      </c>
      <c r="J66" s="22">
        <v>1</v>
      </c>
      <c r="K66" s="23" t="s">
        <v>34</v>
      </c>
      <c r="L66" s="23">
        <v>36</v>
      </c>
    </row>
    <row r="67" spans="1:12" s="19" customFormat="1" ht="12.75">
      <c r="A67" s="20"/>
      <c r="B67" s="20"/>
      <c r="F67" s="22"/>
      <c r="G67" s="60"/>
      <c r="H67" s="45"/>
      <c r="I67" s="36"/>
      <c r="J67" s="22"/>
      <c r="K67" s="23"/>
      <c r="L67" s="23"/>
    </row>
    <row r="68" spans="1:12" s="19" customFormat="1" ht="20.25">
      <c r="A68" s="20"/>
      <c r="B68" s="72" t="s">
        <v>22</v>
      </c>
      <c r="F68" s="22"/>
      <c r="G68" s="60"/>
      <c r="H68" s="45"/>
      <c r="I68" s="36"/>
      <c r="J68" s="22"/>
      <c r="K68" s="23"/>
      <c r="L68" s="23"/>
    </row>
    <row r="69" spans="1:12" s="19" customFormat="1" ht="12.75">
      <c r="A69" s="20"/>
      <c r="B69" s="20"/>
      <c r="F69" s="22"/>
      <c r="G69" s="60"/>
      <c r="H69" s="45"/>
      <c r="I69" s="36"/>
      <c r="J69" s="22"/>
      <c r="K69" s="23"/>
      <c r="L69" s="23"/>
    </row>
    <row r="70" spans="1:12" s="19" customFormat="1" ht="12.75">
      <c r="A70" s="20"/>
      <c r="B70" s="20">
        <v>18</v>
      </c>
      <c r="C70" s="19">
        <v>263</v>
      </c>
      <c r="D70" s="19" t="s">
        <v>104</v>
      </c>
      <c r="E70" s="19" t="s">
        <v>73</v>
      </c>
      <c r="F70" s="22">
        <v>2005</v>
      </c>
      <c r="G70" s="60">
        <v>0.01518125</v>
      </c>
      <c r="H70" s="45">
        <v>1057.0574691612155</v>
      </c>
      <c r="I70" s="36" t="s">
        <v>105</v>
      </c>
      <c r="J70" s="22">
        <v>1</v>
      </c>
      <c r="K70" s="23" t="s">
        <v>34</v>
      </c>
      <c r="L70" s="23">
        <v>15</v>
      </c>
    </row>
    <row r="71" spans="1:12" s="19" customFormat="1" ht="12.75">
      <c r="A71" s="20"/>
      <c r="B71" s="20">
        <v>52</v>
      </c>
      <c r="C71" s="19">
        <v>240</v>
      </c>
      <c r="D71" s="19" t="s">
        <v>106</v>
      </c>
      <c r="E71" s="19" t="s">
        <v>107</v>
      </c>
      <c r="F71" s="22">
        <v>2003</v>
      </c>
      <c r="G71" s="60">
        <v>0.019343865740740738</v>
      </c>
      <c r="H71" s="45">
        <v>1905.541162321771</v>
      </c>
      <c r="I71" s="36" t="s">
        <v>105</v>
      </c>
      <c r="J71" s="22">
        <v>2</v>
      </c>
      <c r="K71" s="23" t="s">
        <v>34</v>
      </c>
      <c r="L71" s="23">
        <v>35</v>
      </c>
    </row>
    <row r="72" spans="1:12" s="19" customFormat="1" ht="12.75">
      <c r="A72" s="20"/>
      <c r="B72" s="20"/>
      <c r="F72" s="22"/>
      <c r="G72" s="60"/>
      <c r="H72" s="45"/>
      <c r="I72" s="36"/>
      <c r="J72" s="22"/>
      <c r="K72" s="23"/>
      <c r="L72" s="23"/>
    </row>
    <row r="73" spans="1:12" s="15" customFormat="1" ht="20.25">
      <c r="A73" s="12"/>
      <c r="B73" s="72" t="s">
        <v>23</v>
      </c>
      <c r="F73" s="22"/>
      <c r="G73" s="60"/>
      <c r="H73" s="45"/>
      <c r="I73" s="39"/>
      <c r="J73" s="22"/>
      <c r="K73" s="38"/>
      <c r="L73" s="23"/>
    </row>
    <row r="74" spans="1:12" s="15" customFormat="1" ht="12.75">
      <c r="A74" s="12"/>
      <c r="B74" s="20"/>
      <c r="F74" s="22"/>
      <c r="G74" s="60"/>
      <c r="H74" s="45"/>
      <c r="I74" s="39"/>
      <c r="J74" s="22"/>
      <c r="K74" s="38"/>
      <c r="L74" s="23"/>
    </row>
    <row r="75" spans="1:12" s="15" customFormat="1" ht="12.75">
      <c r="A75" s="12"/>
      <c r="B75" s="20">
        <v>51</v>
      </c>
      <c r="C75" s="15">
        <v>220</v>
      </c>
      <c r="D75" s="15" t="s">
        <v>108</v>
      </c>
      <c r="E75" s="15" t="s">
        <v>32</v>
      </c>
      <c r="F75" s="22">
        <v>1955</v>
      </c>
      <c r="G75" s="60">
        <v>0.018988194444444443</v>
      </c>
      <c r="H75" s="45">
        <v>1847.5782954808662</v>
      </c>
      <c r="I75" s="39" t="s">
        <v>109</v>
      </c>
      <c r="J75" s="22">
        <v>1</v>
      </c>
      <c r="K75" s="38" t="s">
        <v>110</v>
      </c>
      <c r="L75" s="23">
        <v>17</v>
      </c>
    </row>
    <row r="76" spans="1:12" s="15" customFormat="1" ht="12.75">
      <c r="A76" s="12"/>
      <c r="B76" s="20">
        <v>61</v>
      </c>
      <c r="C76" s="15">
        <v>257</v>
      </c>
      <c r="D76" s="15" t="s">
        <v>111</v>
      </c>
      <c r="E76" s="15" t="s">
        <v>112</v>
      </c>
      <c r="F76" s="22">
        <v>1950</v>
      </c>
      <c r="G76" s="60">
        <v>0.025074421296296293</v>
      </c>
      <c r="H76" s="45">
        <v>2612.7546239666176</v>
      </c>
      <c r="I76" s="39" t="s">
        <v>109</v>
      </c>
      <c r="J76" s="22">
        <v>2</v>
      </c>
      <c r="K76" s="38" t="s">
        <v>110</v>
      </c>
      <c r="L76" s="23">
        <v>23</v>
      </c>
    </row>
    <row r="77" spans="1:12" s="15" customFormat="1" ht="12.75">
      <c r="A77" s="12"/>
      <c r="B77" s="20">
        <v>64</v>
      </c>
      <c r="C77" s="15">
        <v>216</v>
      </c>
      <c r="D77" s="15" t="s">
        <v>113</v>
      </c>
      <c r="E77" s="15" t="s">
        <v>114</v>
      </c>
      <c r="F77" s="22">
        <v>1954</v>
      </c>
      <c r="G77" s="60">
        <v>0.025902777777777775</v>
      </c>
      <c r="H77" s="45">
        <v>2689.097408400357</v>
      </c>
      <c r="I77" s="39" t="s">
        <v>109</v>
      </c>
      <c r="J77" s="22">
        <v>3</v>
      </c>
      <c r="K77" s="38" t="s">
        <v>110</v>
      </c>
      <c r="L77" s="23">
        <v>25</v>
      </c>
    </row>
    <row r="78" spans="1:12" s="15" customFormat="1" ht="12.75">
      <c r="A78" s="12"/>
      <c r="B78" s="20">
        <v>66</v>
      </c>
      <c r="C78" s="15">
        <v>236</v>
      </c>
      <c r="D78" s="15" t="s">
        <v>115</v>
      </c>
      <c r="E78" s="15" t="s">
        <v>116</v>
      </c>
      <c r="F78" s="22">
        <v>1953</v>
      </c>
      <c r="G78" s="60">
        <v>0.029396296296296295</v>
      </c>
      <c r="H78" s="45">
        <v>2963.729998740078</v>
      </c>
      <c r="I78" s="39" t="s">
        <v>109</v>
      </c>
      <c r="J78" s="22">
        <v>4</v>
      </c>
      <c r="K78" s="38" t="s">
        <v>110</v>
      </c>
      <c r="L78" s="23">
        <v>27</v>
      </c>
    </row>
    <row r="79" spans="1:12" s="15" customFormat="1" ht="12.75">
      <c r="A79" s="12"/>
      <c r="B79" s="20"/>
      <c r="F79" s="22"/>
      <c r="G79" s="60"/>
      <c r="H79" s="45"/>
      <c r="I79" s="39"/>
      <c r="J79" s="22"/>
      <c r="K79" s="38"/>
      <c r="L79" s="23"/>
    </row>
    <row r="80" spans="1:12" s="19" customFormat="1" ht="20.25">
      <c r="A80" s="20"/>
      <c r="B80" s="72" t="s">
        <v>24</v>
      </c>
      <c r="F80" s="22"/>
      <c r="G80" s="60"/>
      <c r="H80" s="45"/>
      <c r="I80" s="36"/>
      <c r="J80" s="22"/>
      <c r="K80" s="23"/>
      <c r="L80" s="23"/>
    </row>
    <row r="81" spans="1:12" s="19" customFormat="1" ht="12.75">
      <c r="A81" s="20"/>
      <c r="B81" s="20"/>
      <c r="F81" s="22"/>
      <c r="G81" s="60"/>
      <c r="H81" s="45"/>
      <c r="I81" s="36"/>
      <c r="J81" s="22"/>
      <c r="K81" s="23"/>
      <c r="L81" s="23"/>
    </row>
    <row r="82" spans="1:12" s="19" customFormat="1" ht="12.75">
      <c r="A82" s="20"/>
      <c r="B82" s="20">
        <v>37</v>
      </c>
      <c r="C82" s="19">
        <v>248</v>
      </c>
      <c r="D82" s="19" t="s">
        <v>117</v>
      </c>
      <c r="E82" s="19" t="s">
        <v>118</v>
      </c>
      <c r="F82" s="22">
        <v>1963</v>
      </c>
      <c r="G82" s="60">
        <v>0.0172375</v>
      </c>
      <c r="H82" s="45">
        <v>1527.4084817232024</v>
      </c>
      <c r="I82" s="36" t="s">
        <v>119</v>
      </c>
      <c r="J82" s="22">
        <v>1</v>
      </c>
      <c r="K82" s="23" t="s">
        <v>110</v>
      </c>
      <c r="L82" s="23">
        <v>8</v>
      </c>
    </row>
    <row r="83" spans="1:12" s="19" customFormat="1" ht="12.75">
      <c r="A83" s="20"/>
      <c r="B83" s="20">
        <v>47</v>
      </c>
      <c r="C83" s="19">
        <v>209</v>
      </c>
      <c r="D83" s="19" t="s">
        <v>120</v>
      </c>
      <c r="E83" s="19" t="s">
        <v>121</v>
      </c>
      <c r="F83" s="22">
        <v>1964</v>
      </c>
      <c r="G83" s="60">
        <v>0.018421643518518518</v>
      </c>
      <c r="H83" s="45">
        <v>1750.6267160081172</v>
      </c>
      <c r="I83" s="36" t="s">
        <v>119</v>
      </c>
      <c r="J83" s="22">
        <v>2</v>
      </c>
      <c r="K83" s="23" t="s">
        <v>110</v>
      </c>
      <c r="L83" s="23">
        <v>14</v>
      </c>
    </row>
    <row r="84" spans="1:12" s="19" customFormat="1" ht="12.75">
      <c r="A84" s="20"/>
      <c r="B84" s="20">
        <v>56</v>
      </c>
      <c r="C84" s="19">
        <v>254</v>
      </c>
      <c r="D84" s="19" t="s">
        <v>122</v>
      </c>
      <c r="E84" s="19" t="s">
        <v>114</v>
      </c>
      <c r="F84" s="22">
        <v>1961</v>
      </c>
      <c r="G84" s="60">
        <v>0.021556828703703703</v>
      </c>
      <c r="H84" s="45">
        <v>2223.209539814551</v>
      </c>
      <c r="I84" s="36" t="s">
        <v>119</v>
      </c>
      <c r="J84" s="22">
        <v>3</v>
      </c>
      <c r="K84" s="23" t="s">
        <v>110</v>
      </c>
      <c r="L84" s="23">
        <v>21</v>
      </c>
    </row>
    <row r="85" spans="1:12" s="19" customFormat="1" ht="12.75">
      <c r="A85" s="20"/>
      <c r="B85" s="20"/>
      <c r="F85" s="22"/>
      <c r="G85" s="60"/>
      <c r="H85" s="45"/>
      <c r="I85" s="36"/>
      <c r="J85" s="22"/>
      <c r="K85" s="23"/>
      <c r="L85" s="23"/>
    </row>
    <row r="86" spans="1:12" s="19" customFormat="1" ht="20.25">
      <c r="A86" s="20"/>
      <c r="B86" s="72" t="s">
        <v>25</v>
      </c>
      <c r="F86" s="22"/>
      <c r="G86" s="60"/>
      <c r="H86" s="45"/>
      <c r="I86" s="36"/>
      <c r="J86" s="22"/>
      <c r="K86" s="23"/>
      <c r="L86" s="23"/>
    </row>
    <row r="87" spans="1:12" s="19" customFormat="1" ht="12.75">
      <c r="A87" s="20"/>
      <c r="B87" s="20"/>
      <c r="F87" s="22"/>
      <c r="G87" s="60"/>
      <c r="H87" s="45"/>
      <c r="I87" s="36"/>
      <c r="J87" s="22"/>
      <c r="K87" s="23"/>
      <c r="L87" s="23"/>
    </row>
    <row r="88" spans="1:12" s="19" customFormat="1" ht="12.75">
      <c r="A88" s="20"/>
      <c r="B88" s="20">
        <v>16</v>
      </c>
      <c r="C88" s="19">
        <v>229</v>
      </c>
      <c r="D88" s="19" t="s">
        <v>123</v>
      </c>
      <c r="E88" s="19" t="s">
        <v>75</v>
      </c>
      <c r="F88" s="22">
        <v>1969</v>
      </c>
      <c r="G88" s="60">
        <v>0.014941203703703705</v>
      </c>
      <c r="H88" s="45">
        <v>993.7099123106001</v>
      </c>
      <c r="I88" s="36" t="s">
        <v>124</v>
      </c>
      <c r="J88" s="22">
        <v>1</v>
      </c>
      <c r="K88" s="23" t="s">
        <v>110</v>
      </c>
      <c r="L88" s="23">
        <v>3</v>
      </c>
    </row>
    <row r="89" spans="1:12" s="19" customFormat="1" ht="12.75">
      <c r="A89" s="20"/>
      <c r="B89" s="20">
        <v>40</v>
      </c>
      <c r="C89" s="19">
        <v>230</v>
      </c>
      <c r="D89" s="19" t="s">
        <v>125</v>
      </c>
      <c r="E89" s="19" t="s">
        <v>75</v>
      </c>
      <c r="F89" s="22">
        <v>1969</v>
      </c>
      <c r="G89" s="60">
        <v>0.01745787037037037</v>
      </c>
      <c r="H89" s="45">
        <v>1571.2429393513482</v>
      </c>
      <c r="I89" s="36" t="s">
        <v>124</v>
      </c>
      <c r="J89" s="22">
        <v>2</v>
      </c>
      <c r="K89" s="23" t="s">
        <v>110</v>
      </c>
      <c r="L89" s="23">
        <v>10</v>
      </c>
    </row>
    <row r="90" spans="1:12" s="19" customFormat="1" ht="12.75">
      <c r="A90" s="20"/>
      <c r="B90" s="20">
        <v>42</v>
      </c>
      <c r="C90" s="19">
        <v>261</v>
      </c>
      <c r="D90" s="19" t="s">
        <v>126</v>
      </c>
      <c r="E90" s="19" t="s">
        <v>73</v>
      </c>
      <c r="F90" s="22">
        <v>1968</v>
      </c>
      <c r="G90" s="60">
        <v>0.01774074074074074</v>
      </c>
      <c r="H90" s="45">
        <v>1625.9133611691022</v>
      </c>
      <c r="I90" s="36" t="s">
        <v>124</v>
      </c>
      <c r="J90" s="22">
        <v>3</v>
      </c>
      <c r="K90" s="23" t="s">
        <v>110</v>
      </c>
      <c r="L90" s="23">
        <v>12</v>
      </c>
    </row>
    <row r="91" spans="1:12" s="19" customFormat="1" ht="12.75">
      <c r="A91" s="20"/>
      <c r="B91" s="20">
        <v>54</v>
      </c>
      <c r="C91" s="19">
        <v>259</v>
      </c>
      <c r="D91" s="19" t="s">
        <v>127</v>
      </c>
      <c r="E91" s="19" t="s">
        <v>128</v>
      </c>
      <c r="F91" s="22">
        <v>1967</v>
      </c>
      <c r="G91" s="60">
        <v>0.019560069444444442</v>
      </c>
      <c r="H91" s="45">
        <v>1939.7452055929318</v>
      </c>
      <c r="I91" s="36" t="s">
        <v>124</v>
      </c>
      <c r="J91" s="22">
        <v>4</v>
      </c>
      <c r="K91" s="23" t="s">
        <v>110</v>
      </c>
      <c r="L91" s="23">
        <v>19</v>
      </c>
    </row>
    <row r="92" spans="1:12" s="19" customFormat="1" ht="12.75">
      <c r="A92" s="20"/>
      <c r="B92" s="20">
        <v>65</v>
      </c>
      <c r="C92" s="19">
        <v>235</v>
      </c>
      <c r="D92" s="19" t="s">
        <v>129</v>
      </c>
      <c r="E92" s="19" t="s">
        <v>116</v>
      </c>
      <c r="F92" s="22">
        <v>1971</v>
      </c>
      <c r="G92" s="60">
        <v>0.028161689814814813</v>
      </c>
      <c r="H92" s="45">
        <v>2874.4600664976138</v>
      </c>
      <c r="I92" s="36" t="s">
        <v>124</v>
      </c>
      <c r="J92" s="22">
        <v>5</v>
      </c>
      <c r="K92" s="23" t="s">
        <v>110</v>
      </c>
      <c r="L92" s="23">
        <v>26</v>
      </c>
    </row>
    <row r="93" spans="1:12" s="19" customFormat="1" ht="12.75">
      <c r="A93" s="20"/>
      <c r="B93" s="20"/>
      <c r="F93" s="22"/>
      <c r="G93" s="60"/>
      <c r="H93" s="45"/>
      <c r="I93" s="36"/>
      <c r="J93" s="22"/>
      <c r="K93" s="23"/>
      <c r="L93" s="23"/>
    </row>
    <row r="94" spans="1:12" s="19" customFormat="1" ht="20.25">
      <c r="A94" s="20"/>
      <c r="B94" s="72" t="s">
        <v>26</v>
      </c>
      <c r="F94" s="22"/>
      <c r="G94" s="60"/>
      <c r="H94" s="45"/>
      <c r="I94" s="36"/>
      <c r="J94" s="22"/>
      <c r="K94" s="23"/>
      <c r="L94" s="23"/>
    </row>
    <row r="95" spans="1:12" s="19" customFormat="1" ht="12.75">
      <c r="A95" s="20"/>
      <c r="B95" s="20"/>
      <c r="F95" s="22"/>
      <c r="G95" s="60"/>
      <c r="H95" s="45"/>
      <c r="I95" s="36"/>
      <c r="J95" s="22"/>
      <c r="K95" s="23"/>
      <c r="L95" s="23"/>
    </row>
    <row r="96" spans="1:12" s="19" customFormat="1" ht="12.75">
      <c r="A96" s="20"/>
      <c r="B96" s="20">
        <v>13</v>
      </c>
      <c r="C96" s="19">
        <v>210</v>
      </c>
      <c r="D96" s="19" t="s">
        <v>130</v>
      </c>
      <c r="E96" s="19" t="s">
        <v>47</v>
      </c>
      <c r="F96" s="22">
        <v>1978</v>
      </c>
      <c r="G96" s="60">
        <v>0.01485925925925926</v>
      </c>
      <c r="H96" s="45">
        <v>971.616400797607</v>
      </c>
      <c r="I96" s="36" t="s">
        <v>131</v>
      </c>
      <c r="J96" s="22">
        <v>1</v>
      </c>
      <c r="K96" s="23" t="s">
        <v>110</v>
      </c>
      <c r="L96" s="23">
        <v>2</v>
      </c>
    </row>
    <row r="97" spans="1:12" s="19" customFormat="1" ht="12.75">
      <c r="A97" s="20"/>
      <c r="B97" s="20">
        <v>26</v>
      </c>
      <c r="C97" s="19">
        <v>208</v>
      </c>
      <c r="D97" s="19" t="s">
        <v>132</v>
      </c>
      <c r="F97" s="22">
        <v>1977</v>
      </c>
      <c r="G97" s="60">
        <v>0.016098958333333333</v>
      </c>
      <c r="H97" s="45">
        <v>1281.821776483698</v>
      </c>
      <c r="I97" s="36" t="s">
        <v>131</v>
      </c>
      <c r="J97" s="22">
        <v>2</v>
      </c>
      <c r="K97" s="23" t="s">
        <v>110</v>
      </c>
      <c r="L97" s="23">
        <v>4</v>
      </c>
    </row>
    <row r="98" spans="1:12" s="19" customFormat="1" ht="12.75">
      <c r="A98" s="20"/>
      <c r="B98" s="20">
        <v>34</v>
      </c>
      <c r="C98" s="19">
        <v>212</v>
      </c>
      <c r="D98" s="19" t="s">
        <v>133</v>
      </c>
      <c r="E98" s="19" t="s">
        <v>134</v>
      </c>
      <c r="F98" s="22">
        <v>1985</v>
      </c>
      <c r="G98" s="60">
        <v>0.017067592592592593</v>
      </c>
      <c r="H98" s="45">
        <v>1492.8389301795692</v>
      </c>
      <c r="I98" s="36" t="s">
        <v>131</v>
      </c>
      <c r="J98" s="22">
        <v>3</v>
      </c>
      <c r="K98" s="23" t="s">
        <v>110</v>
      </c>
      <c r="L98" s="23">
        <v>7</v>
      </c>
    </row>
    <row r="99" spans="1:12" s="19" customFormat="1" ht="12.75">
      <c r="A99" s="20"/>
      <c r="B99" s="20">
        <v>44</v>
      </c>
      <c r="C99" s="19">
        <v>206</v>
      </c>
      <c r="D99" s="19" t="s">
        <v>135</v>
      </c>
      <c r="E99" s="19" t="s">
        <v>136</v>
      </c>
      <c r="F99" s="22">
        <v>1985</v>
      </c>
      <c r="G99" s="60">
        <v>0.018053703703703704</v>
      </c>
      <c r="H99" s="45">
        <v>1684.4035285670323</v>
      </c>
      <c r="I99" s="36" t="s">
        <v>131</v>
      </c>
      <c r="J99" s="22">
        <v>4</v>
      </c>
      <c r="K99" s="23" t="s">
        <v>110</v>
      </c>
      <c r="L99" s="23">
        <v>13</v>
      </c>
    </row>
    <row r="100" spans="1:12" s="19" customFormat="1" ht="12.75">
      <c r="A100" s="20"/>
      <c r="B100" s="20">
        <v>49</v>
      </c>
      <c r="C100" s="19">
        <v>232</v>
      </c>
      <c r="D100" s="19" t="s">
        <v>137</v>
      </c>
      <c r="E100" s="19" t="s">
        <v>98</v>
      </c>
      <c r="F100" s="22">
        <v>1977</v>
      </c>
      <c r="G100" s="60">
        <v>0.018632407407407407</v>
      </c>
      <c r="H100" s="45">
        <v>1787.382597028276</v>
      </c>
      <c r="I100" s="36" t="s">
        <v>131</v>
      </c>
      <c r="J100" s="22">
        <v>5</v>
      </c>
      <c r="K100" s="23" t="s">
        <v>110</v>
      </c>
      <c r="L100" s="23">
        <v>15</v>
      </c>
    </row>
    <row r="101" spans="1:12" s="19" customFormat="1" ht="12.75">
      <c r="A101" s="20"/>
      <c r="B101" s="20">
        <v>57</v>
      </c>
      <c r="C101" s="19">
        <v>204</v>
      </c>
      <c r="D101" s="19" t="s">
        <v>138</v>
      </c>
      <c r="E101" s="19" t="s">
        <v>136</v>
      </c>
      <c r="F101" s="22">
        <v>1980</v>
      </c>
      <c r="G101" s="60">
        <v>0.021829976851851854</v>
      </c>
      <c r="H101" s="45">
        <v>2257.954202034876</v>
      </c>
      <c r="I101" s="36" t="s">
        <v>131</v>
      </c>
      <c r="J101" s="22">
        <v>6</v>
      </c>
      <c r="K101" s="23" t="s">
        <v>110</v>
      </c>
      <c r="L101" s="23">
        <v>22</v>
      </c>
    </row>
    <row r="102" spans="1:12" s="19" customFormat="1" ht="12.75">
      <c r="A102" s="20"/>
      <c r="B102" s="20"/>
      <c r="F102" s="22"/>
      <c r="G102" s="60"/>
      <c r="H102" s="45"/>
      <c r="I102" s="36"/>
      <c r="J102" s="22"/>
      <c r="K102" s="23"/>
      <c r="L102" s="23"/>
    </row>
    <row r="103" spans="2:12" s="12" customFormat="1" ht="20.25">
      <c r="B103" s="72" t="s">
        <v>27</v>
      </c>
      <c r="C103" s="15"/>
      <c r="D103" s="15"/>
      <c r="E103" s="15"/>
      <c r="F103" s="22"/>
      <c r="G103" s="60"/>
      <c r="H103" s="45"/>
      <c r="I103" s="53"/>
      <c r="J103" s="22"/>
      <c r="K103" s="38"/>
      <c r="L103" s="23"/>
    </row>
    <row r="104" spans="2:12" s="12" customFormat="1" ht="12.75">
      <c r="B104" s="20"/>
      <c r="C104" s="15"/>
      <c r="D104" s="15"/>
      <c r="E104" s="15"/>
      <c r="F104" s="22"/>
      <c r="G104" s="60"/>
      <c r="H104" s="45"/>
      <c r="I104" s="53"/>
      <c r="J104" s="22"/>
      <c r="K104" s="38"/>
      <c r="L104" s="23"/>
    </row>
    <row r="105" spans="2:12" s="12" customFormat="1" ht="12.75">
      <c r="B105" s="20">
        <v>9</v>
      </c>
      <c r="C105" s="15">
        <v>255</v>
      </c>
      <c r="D105" s="15" t="s">
        <v>139</v>
      </c>
      <c r="E105" s="15" t="s">
        <v>75</v>
      </c>
      <c r="F105" s="22">
        <v>1992</v>
      </c>
      <c r="G105" s="60">
        <v>0.013946064814814816</v>
      </c>
      <c r="H105" s="45">
        <v>707.8360748253025</v>
      </c>
      <c r="I105" s="53" t="s">
        <v>140</v>
      </c>
      <c r="J105" s="22">
        <v>1</v>
      </c>
      <c r="K105" s="38" t="s">
        <v>110</v>
      </c>
      <c r="L105" s="23">
        <v>1</v>
      </c>
    </row>
    <row r="106" spans="2:12" s="12" customFormat="1" ht="12.75">
      <c r="B106" s="20">
        <v>39</v>
      </c>
      <c r="C106" s="15">
        <v>207</v>
      </c>
      <c r="D106" s="15" t="s">
        <v>141</v>
      </c>
      <c r="E106" s="15" t="s">
        <v>134</v>
      </c>
      <c r="F106" s="22">
        <v>1988</v>
      </c>
      <c r="G106" s="60">
        <v>0.01742638888888889</v>
      </c>
      <c r="H106" s="45">
        <v>1565.0487500332085</v>
      </c>
      <c r="I106" s="53" t="s">
        <v>140</v>
      </c>
      <c r="J106" s="22">
        <v>2</v>
      </c>
      <c r="K106" s="38" t="s">
        <v>110</v>
      </c>
      <c r="L106" s="23">
        <v>9</v>
      </c>
    </row>
    <row r="107" spans="2:12" s="12" customFormat="1" ht="12.75">
      <c r="B107" s="20"/>
      <c r="C107" s="15"/>
      <c r="D107" s="15"/>
      <c r="E107" s="15"/>
      <c r="F107" s="22"/>
      <c r="G107" s="60"/>
      <c r="H107" s="45"/>
      <c r="I107" s="53"/>
      <c r="J107" s="22"/>
      <c r="K107" s="38"/>
      <c r="L107" s="23"/>
    </row>
    <row r="108" spans="1:12" s="19" customFormat="1" ht="20.25">
      <c r="A108" s="20"/>
      <c r="B108" s="72" t="s">
        <v>28</v>
      </c>
      <c r="F108" s="22"/>
      <c r="G108" s="60"/>
      <c r="H108" s="45"/>
      <c r="I108" s="39"/>
      <c r="J108" s="22"/>
      <c r="K108" s="23"/>
      <c r="L108" s="23"/>
    </row>
    <row r="109" spans="1:12" s="19" customFormat="1" ht="12.75">
      <c r="A109" s="20"/>
      <c r="B109" s="20"/>
      <c r="F109" s="22"/>
      <c r="G109" s="60"/>
      <c r="H109" s="45"/>
      <c r="I109" s="39"/>
      <c r="J109" s="22"/>
      <c r="K109" s="23"/>
      <c r="L109" s="23"/>
    </row>
    <row r="110" spans="1:12" s="19" customFormat="1" ht="12.75">
      <c r="A110" s="20"/>
      <c r="B110" s="20">
        <v>50</v>
      </c>
      <c r="C110" s="19">
        <v>262</v>
      </c>
      <c r="D110" s="19" t="s">
        <v>142</v>
      </c>
      <c r="E110" s="19" t="s">
        <v>73</v>
      </c>
      <c r="F110" s="22">
        <v>1998</v>
      </c>
      <c r="G110" s="60">
        <v>0.018879166666666666</v>
      </c>
      <c r="H110" s="45">
        <v>1829.3729615733582</v>
      </c>
      <c r="I110" s="39" t="s">
        <v>143</v>
      </c>
      <c r="J110" s="22">
        <v>1</v>
      </c>
      <c r="K110" s="23" t="s">
        <v>110</v>
      </c>
      <c r="L110" s="23">
        <v>16</v>
      </c>
    </row>
    <row r="111" spans="1:12" s="19" customFormat="1" ht="12.75">
      <c r="A111" s="20"/>
      <c r="B111" s="20">
        <v>62</v>
      </c>
      <c r="C111" s="19">
        <v>264</v>
      </c>
      <c r="D111" s="19" t="s">
        <v>144</v>
      </c>
      <c r="E111" s="19" t="s">
        <v>145</v>
      </c>
      <c r="F111" s="22">
        <v>1996</v>
      </c>
      <c r="G111" s="60">
        <v>0.025883796296296294</v>
      </c>
      <c r="H111" s="45">
        <v>2687.4027437442983</v>
      </c>
      <c r="I111" s="39" t="s">
        <v>143</v>
      </c>
      <c r="J111" s="22">
        <v>2</v>
      </c>
      <c r="K111" s="23" t="s">
        <v>110</v>
      </c>
      <c r="L111" s="23">
        <v>24</v>
      </c>
    </row>
    <row r="112" spans="1:12" s="19" customFormat="1" ht="12.75">
      <c r="A112" s="20"/>
      <c r="B112" s="20"/>
      <c r="F112" s="22"/>
      <c r="G112" s="60"/>
      <c r="H112" s="45"/>
      <c r="I112" s="39"/>
      <c r="J112" s="22"/>
      <c r="K112" s="23"/>
      <c r="L112" s="23"/>
    </row>
    <row r="113" spans="1:12" s="19" customFormat="1" ht="20.25">
      <c r="A113" s="20"/>
      <c r="B113" s="72" t="s">
        <v>29</v>
      </c>
      <c r="F113" s="22"/>
      <c r="G113" s="60"/>
      <c r="H113" s="45"/>
      <c r="I113" s="39"/>
      <c r="J113" s="22"/>
      <c r="K113" s="23"/>
      <c r="L113" s="23"/>
    </row>
    <row r="114" spans="1:12" s="19" customFormat="1" ht="13.5" customHeight="1">
      <c r="A114" s="20"/>
      <c r="B114" s="20"/>
      <c r="F114" s="22"/>
      <c r="G114" s="60"/>
      <c r="H114" s="45"/>
      <c r="I114" s="39"/>
      <c r="J114" s="22"/>
      <c r="K114" s="23"/>
      <c r="L114" s="23"/>
    </row>
    <row r="115" spans="1:12" s="19" customFormat="1" ht="12.75">
      <c r="A115" s="20"/>
      <c r="B115" s="20">
        <v>30</v>
      </c>
      <c r="C115" s="19">
        <v>241</v>
      </c>
      <c r="D115" s="19" t="s">
        <v>146</v>
      </c>
      <c r="E115" s="19" t="s">
        <v>147</v>
      </c>
      <c r="F115" s="22">
        <v>2001</v>
      </c>
      <c r="G115" s="60">
        <v>0.016475231481481483</v>
      </c>
      <c r="H115" s="45">
        <v>1366.740196422801</v>
      </c>
      <c r="I115" s="39" t="s">
        <v>148</v>
      </c>
      <c r="J115" s="22">
        <v>1</v>
      </c>
      <c r="K115" s="23" t="s">
        <v>110</v>
      </c>
      <c r="L115" s="23">
        <v>5</v>
      </c>
    </row>
    <row r="116" spans="1:12" s="19" customFormat="1" ht="12.75">
      <c r="A116" s="20"/>
      <c r="B116" s="20">
        <v>53</v>
      </c>
      <c r="C116" s="19">
        <v>244</v>
      </c>
      <c r="D116" s="19" t="s">
        <v>149</v>
      </c>
      <c r="E116" s="19" t="s">
        <v>57</v>
      </c>
      <c r="F116" s="22">
        <v>2001</v>
      </c>
      <c r="G116" s="60">
        <v>0.019385300925925927</v>
      </c>
      <c r="H116" s="45">
        <v>1912.1554251323967</v>
      </c>
      <c r="I116" s="39" t="s">
        <v>148</v>
      </c>
      <c r="J116" s="22">
        <v>2</v>
      </c>
      <c r="K116" s="23" t="s">
        <v>110</v>
      </c>
      <c r="L116" s="23">
        <v>18</v>
      </c>
    </row>
    <row r="117" spans="1:12" s="19" customFormat="1" ht="12.75">
      <c r="A117" s="20"/>
      <c r="B117" s="20">
        <v>55</v>
      </c>
      <c r="C117" s="19">
        <v>243</v>
      </c>
      <c r="D117" s="19" t="s">
        <v>150</v>
      </c>
      <c r="E117" s="19" t="s">
        <v>151</v>
      </c>
      <c r="F117" s="22">
        <v>2001</v>
      </c>
      <c r="G117" s="60">
        <v>0.021399537037037036</v>
      </c>
      <c r="H117" s="45">
        <v>2202.7994721242667</v>
      </c>
      <c r="I117" s="39" t="s">
        <v>148</v>
      </c>
      <c r="J117" s="22">
        <v>3</v>
      </c>
      <c r="K117" s="23" t="s">
        <v>110</v>
      </c>
      <c r="L117" s="23">
        <v>20</v>
      </c>
    </row>
    <row r="118" spans="1:12" s="19" customFormat="1" ht="12.75">
      <c r="A118" s="20"/>
      <c r="B118" s="20"/>
      <c r="F118" s="22"/>
      <c r="G118" s="60"/>
      <c r="H118" s="45"/>
      <c r="I118" s="39"/>
      <c r="J118" s="22"/>
      <c r="K118" s="23"/>
      <c r="L118" s="23"/>
    </row>
    <row r="119" spans="1:12" s="19" customFormat="1" ht="20.25">
      <c r="A119" s="20"/>
      <c r="B119" s="72" t="s">
        <v>30</v>
      </c>
      <c r="F119" s="22"/>
      <c r="G119" s="60"/>
      <c r="H119" s="45"/>
      <c r="I119" s="36"/>
      <c r="J119" s="22"/>
      <c r="K119" s="23"/>
      <c r="L119" s="23"/>
    </row>
    <row r="120" spans="1:12" s="19" customFormat="1" ht="12.75">
      <c r="A120" s="20"/>
      <c r="B120" s="20"/>
      <c r="F120" s="22"/>
      <c r="G120" s="60"/>
      <c r="H120" s="45"/>
      <c r="I120" s="36"/>
      <c r="J120" s="22"/>
      <c r="K120" s="23"/>
      <c r="L120" s="23"/>
    </row>
    <row r="121" spans="1:12" s="19" customFormat="1" ht="12.75">
      <c r="A121" s="20"/>
      <c r="B121" s="20">
        <v>31</v>
      </c>
      <c r="C121" s="19">
        <v>242</v>
      </c>
      <c r="D121" s="19" t="s">
        <v>152</v>
      </c>
      <c r="E121" s="19" t="s">
        <v>75</v>
      </c>
      <c r="F121" s="22">
        <v>2002</v>
      </c>
      <c r="G121" s="60">
        <v>0.016792708333333333</v>
      </c>
      <c r="H121" s="45">
        <v>1435.4292882299826</v>
      </c>
      <c r="I121" s="36" t="s">
        <v>153</v>
      </c>
      <c r="J121" s="22">
        <v>1</v>
      </c>
      <c r="K121" s="23" t="s">
        <v>110</v>
      </c>
      <c r="L121" s="23">
        <v>6</v>
      </c>
    </row>
    <row r="122" spans="1:12" s="19" customFormat="1" ht="12.75">
      <c r="A122" s="20"/>
      <c r="B122" s="20">
        <v>41</v>
      </c>
      <c r="C122" s="19">
        <v>239</v>
      </c>
      <c r="D122" s="19" t="s">
        <v>154</v>
      </c>
      <c r="E122" s="19" t="s">
        <v>155</v>
      </c>
      <c r="F122" s="22">
        <v>2005</v>
      </c>
      <c r="G122" s="60">
        <v>0.017546296296296296</v>
      </c>
      <c r="H122" s="45">
        <v>1588.522427440633</v>
      </c>
      <c r="I122" s="36" t="s">
        <v>153</v>
      </c>
      <c r="J122" s="22">
        <v>2</v>
      </c>
      <c r="K122" s="23" t="s">
        <v>110</v>
      </c>
      <c r="L122" s="23">
        <v>11</v>
      </c>
    </row>
    <row r="123" spans="1:12" s="19" customFormat="1" ht="12.75">
      <c r="A123" s="20"/>
      <c r="B123" s="20"/>
      <c r="F123" s="22"/>
      <c r="G123" s="60"/>
      <c r="H123" s="45"/>
      <c r="I123" s="36"/>
      <c r="J123" s="22"/>
      <c r="K123" s="23"/>
      <c r="L123" s="23"/>
    </row>
    <row r="124" spans="1:12" s="19" customFormat="1" ht="12.75">
      <c r="A124" s="20"/>
      <c r="B124" s="20"/>
      <c r="F124" s="22"/>
      <c r="G124" s="60"/>
      <c r="H124" s="45"/>
      <c r="I124" s="36"/>
      <c r="J124" s="22"/>
      <c r="K124" s="23"/>
      <c r="L124" s="23"/>
    </row>
    <row r="125" spans="1:12" s="19" customFormat="1" ht="12.75">
      <c r="A125" s="20"/>
      <c r="B125" s="20"/>
      <c r="F125" s="22"/>
      <c r="G125" s="60"/>
      <c r="H125" s="45"/>
      <c r="I125" s="36"/>
      <c r="J125" s="22"/>
      <c r="K125" s="23"/>
      <c r="L125" s="23"/>
    </row>
    <row r="126" spans="1:12" s="19" customFormat="1" ht="12.75">
      <c r="A126" s="20"/>
      <c r="B126" s="20"/>
      <c r="F126" s="22"/>
      <c r="G126" s="60"/>
      <c r="H126" s="45"/>
      <c r="I126" s="36"/>
      <c r="J126" s="22"/>
      <c r="K126" s="23"/>
      <c r="L126" s="23"/>
    </row>
    <row r="127" spans="1:12" s="19" customFormat="1" ht="12.75">
      <c r="A127" s="20"/>
      <c r="B127" s="20"/>
      <c r="F127" s="22"/>
      <c r="G127" s="60"/>
      <c r="H127" s="45"/>
      <c r="I127" s="36"/>
      <c r="J127" s="22"/>
      <c r="K127" s="23"/>
      <c r="L127" s="23"/>
    </row>
    <row r="128" spans="1:12" s="19" customFormat="1" ht="12.75">
      <c r="A128" s="20"/>
      <c r="B128" s="20"/>
      <c r="F128" s="22"/>
      <c r="G128" s="60"/>
      <c r="H128" s="45"/>
      <c r="I128" s="36"/>
      <c r="J128" s="22"/>
      <c r="K128" s="23"/>
      <c r="L128" s="23"/>
    </row>
    <row r="129" spans="1:12" s="19" customFormat="1" ht="12.75">
      <c r="A129" s="20"/>
      <c r="B129" s="20"/>
      <c r="F129" s="22"/>
      <c r="G129" s="60"/>
      <c r="H129" s="45"/>
      <c r="I129" s="36"/>
      <c r="J129" s="22"/>
      <c r="K129" s="23"/>
      <c r="L129" s="23"/>
    </row>
    <row r="130" spans="1:12" s="19" customFormat="1" ht="12.75">
      <c r="A130" s="20"/>
      <c r="B130" s="20"/>
      <c r="F130" s="22"/>
      <c r="G130" s="60"/>
      <c r="H130" s="45"/>
      <c r="I130" s="36"/>
      <c r="J130" s="22"/>
      <c r="K130" s="23"/>
      <c r="L130" s="23"/>
    </row>
    <row r="131" spans="1:12" s="19" customFormat="1" ht="12.75">
      <c r="A131" s="20"/>
      <c r="B131" s="20"/>
      <c r="F131" s="22"/>
      <c r="G131" s="60"/>
      <c r="H131" s="45"/>
      <c r="I131" s="36"/>
      <c r="J131" s="22"/>
      <c r="K131" s="23"/>
      <c r="L131" s="23"/>
    </row>
    <row r="132" spans="1:12" s="19" customFormat="1" ht="12.75">
      <c r="A132" s="20"/>
      <c r="B132" s="20"/>
      <c r="F132" s="22"/>
      <c r="G132" s="60"/>
      <c r="H132" s="45"/>
      <c r="I132" s="36"/>
      <c r="J132" s="22"/>
      <c r="K132" s="23"/>
      <c r="L132" s="23"/>
    </row>
    <row r="133" spans="1:12" s="19" customFormat="1" ht="12.75">
      <c r="A133" s="20"/>
      <c r="B133" s="20"/>
      <c r="F133" s="22"/>
      <c r="G133" s="60"/>
      <c r="H133" s="45"/>
      <c r="I133" s="36"/>
      <c r="J133" s="22"/>
      <c r="K133" s="23"/>
      <c r="L133" s="23"/>
    </row>
    <row r="134" spans="1:12" s="19" customFormat="1" ht="12.75">
      <c r="A134" s="20"/>
      <c r="B134" s="20"/>
      <c r="F134" s="22"/>
      <c r="G134" s="60"/>
      <c r="H134" s="45"/>
      <c r="I134" s="36"/>
      <c r="J134" s="22"/>
      <c r="K134" s="23"/>
      <c r="L134" s="23"/>
    </row>
    <row r="135" spans="1:12" s="19" customFormat="1" ht="12.75">
      <c r="A135" s="20"/>
      <c r="B135" s="20"/>
      <c r="F135" s="22"/>
      <c r="G135" s="60"/>
      <c r="H135" s="45"/>
      <c r="I135" s="36"/>
      <c r="J135" s="22"/>
      <c r="K135" s="23"/>
      <c r="L135" s="23"/>
    </row>
    <row r="136" spans="1:12" s="19" customFormat="1" ht="12.75">
      <c r="A136" s="20"/>
      <c r="B136" s="20"/>
      <c r="F136" s="22"/>
      <c r="G136" s="60"/>
      <c r="H136" s="45"/>
      <c r="I136" s="36"/>
      <c r="J136" s="22"/>
      <c r="K136" s="23"/>
      <c r="L136" s="23"/>
    </row>
    <row r="137" spans="1:12" s="19" customFormat="1" ht="12.75">
      <c r="A137" s="20"/>
      <c r="B137" s="20"/>
      <c r="F137" s="22"/>
      <c r="G137" s="60"/>
      <c r="H137" s="45"/>
      <c r="I137" s="36"/>
      <c r="J137" s="22"/>
      <c r="K137" s="23"/>
      <c r="L137" s="23"/>
    </row>
    <row r="138" spans="1:12" s="19" customFormat="1" ht="12.75">
      <c r="A138" s="20"/>
      <c r="B138" s="20"/>
      <c r="F138" s="22"/>
      <c r="G138" s="60"/>
      <c r="H138" s="45"/>
      <c r="I138" s="36"/>
      <c r="J138" s="22"/>
      <c r="K138" s="23"/>
      <c r="L138" s="23"/>
    </row>
    <row r="139" spans="1:12" s="19" customFormat="1" ht="12.75">
      <c r="A139" s="20"/>
      <c r="B139" s="20"/>
      <c r="F139" s="22"/>
      <c r="G139" s="60"/>
      <c r="H139" s="45"/>
      <c r="I139" s="36"/>
      <c r="J139" s="22"/>
      <c r="K139" s="23"/>
      <c r="L139" s="23"/>
    </row>
    <row r="140" spans="1:12" s="19" customFormat="1" ht="12.75">
      <c r="A140" s="20"/>
      <c r="B140" s="20"/>
      <c r="F140" s="22"/>
      <c r="G140" s="60"/>
      <c r="H140" s="45"/>
      <c r="I140" s="36"/>
      <c r="J140" s="22"/>
      <c r="K140" s="23"/>
      <c r="L140" s="23"/>
    </row>
    <row r="141" spans="1:12" s="19" customFormat="1" ht="12.75">
      <c r="A141" s="20"/>
      <c r="B141" s="20"/>
      <c r="F141" s="22"/>
      <c r="G141" s="60"/>
      <c r="H141" s="45"/>
      <c r="I141" s="36"/>
      <c r="J141" s="22"/>
      <c r="K141" s="23"/>
      <c r="L141" s="23"/>
    </row>
    <row r="142" spans="1:12" s="19" customFormat="1" ht="12.75">
      <c r="A142" s="20"/>
      <c r="B142" s="20"/>
      <c r="F142" s="22"/>
      <c r="G142" s="60"/>
      <c r="H142" s="45"/>
      <c r="I142" s="36"/>
      <c r="J142" s="22"/>
      <c r="K142" s="23"/>
      <c r="L142" s="23"/>
    </row>
    <row r="143" spans="1:12" s="19" customFormat="1" ht="12.75">
      <c r="A143" s="20"/>
      <c r="B143" s="20"/>
      <c r="F143" s="22"/>
      <c r="G143" s="60"/>
      <c r="H143" s="45"/>
      <c r="I143" s="36"/>
      <c r="J143" s="22"/>
      <c r="K143" s="23"/>
      <c r="L143" s="23"/>
    </row>
    <row r="144" spans="1:12" s="15" customFormat="1" ht="12.75">
      <c r="A144" s="12"/>
      <c r="B144" s="20"/>
      <c r="C144" s="13"/>
      <c r="D144" s="39"/>
      <c r="E144" s="13"/>
      <c r="F144" s="22"/>
      <c r="G144" s="60"/>
      <c r="H144" s="45"/>
      <c r="I144" s="39"/>
      <c r="J144" s="22"/>
      <c r="K144" s="14"/>
      <c r="L144" s="23"/>
    </row>
    <row r="145" spans="1:12" s="15" customFormat="1" ht="12.75">
      <c r="A145" s="12"/>
      <c r="B145" s="20"/>
      <c r="C145" s="13"/>
      <c r="D145" s="39"/>
      <c r="E145" s="13"/>
      <c r="F145" s="22"/>
      <c r="G145" s="60"/>
      <c r="H145" s="45"/>
      <c r="I145" s="39"/>
      <c r="J145" s="22"/>
      <c r="K145" s="14"/>
      <c r="L145" s="23"/>
    </row>
    <row r="146" spans="1:12" s="15" customFormat="1" ht="12.75">
      <c r="A146" s="12"/>
      <c r="B146" s="20"/>
      <c r="C146" s="13"/>
      <c r="D146" s="39"/>
      <c r="E146" s="13"/>
      <c r="F146" s="22"/>
      <c r="G146" s="60"/>
      <c r="H146" s="45"/>
      <c r="I146" s="39"/>
      <c r="J146" s="22"/>
      <c r="K146" s="14"/>
      <c r="L146" s="23"/>
    </row>
    <row r="147" spans="1:12" s="15" customFormat="1" ht="12.75">
      <c r="A147" s="12"/>
      <c r="B147" s="20"/>
      <c r="C147" s="13"/>
      <c r="D147" s="39"/>
      <c r="E147" s="13"/>
      <c r="F147" s="22"/>
      <c r="G147" s="60"/>
      <c r="H147" s="45"/>
      <c r="I147" s="39"/>
      <c r="J147" s="22"/>
      <c r="K147" s="14"/>
      <c r="L147" s="23"/>
    </row>
    <row r="148" spans="1:12" s="15" customFormat="1" ht="12.75">
      <c r="A148" s="12"/>
      <c r="B148" s="20"/>
      <c r="C148" s="13"/>
      <c r="D148" s="39"/>
      <c r="E148" s="13"/>
      <c r="F148" s="22"/>
      <c r="G148" s="60"/>
      <c r="H148" s="45"/>
      <c r="I148" s="39"/>
      <c r="J148" s="22"/>
      <c r="K148" s="14"/>
      <c r="L148" s="23"/>
    </row>
    <row r="149" spans="1:12" s="15" customFormat="1" ht="12.75">
      <c r="A149" s="12"/>
      <c r="B149" s="20"/>
      <c r="C149" s="13"/>
      <c r="D149" s="39"/>
      <c r="E149" s="13"/>
      <c r="F149" s="22"/>
      <c r="G149" s="60"/>
      <c r="H149" s="45"/>
      <c r="I149" s="39"/>
      <c r="J149" s="22"/>
      <c r="K149" s="14"/>
      <c r="L149" s="23"/>
    </row>
    <row r="150" spans="1:12" s="15" customFormat="1" ht="12.75">
      <c r="A150" s="12"/>
      <c r="B150" s="20"/>
      <c r="C150" s="13"/>
      <c r="D150" s="39"/>
      <c r="E150" s="13"/>
      <c r="F150" s="22"/>
      <c r="G150" s="60"/>
      <c r="H150" s="45"/>
      <c r="I150" s="39"/>
      <c r="J150" s="22"/>
      <c r="K150" s="14"/>
      <c r="L150" s="23"/>
    </row>
    <row r="151" spans="1:12" s="15" customFormat="1" ht="12.75">
      <c r="A151" s="12"/>
      <c r="B151" s="20"/>
      <c r="C151" s="13"/>
      <c r="D151" s="39"/>
      <c r="E151" s="13"/>
      <c r="F151" s="22"/>
      <c r="G151" s="60"/>
      <c r="H151" s="45"/>
      <c r="I151" s="39"/>
      <c r="J151" s="22"/>
      <c r="K151" s="14"/>
      <c r="L151" s="23"/>
    </row>
    <row r="152" spans="1:12" s="19" customFormat="1" ht="12.75">
      <c r="A152" s="20"/>
      <c r="B152" s="20"/>
      <c r="F152" s="22"/>
      <c r="G152" s="60"/>
      <c r="H152" s="45"/>
      <c r="I152" s="36"/>
      <c r="J152" s="22"/>
      <c r="K152" s="23"/>
      <c r="L152" s="23"/>
    </row>
    <row r="153" spans="1:12" s="19" customFormat="1" ht="12.75">
      <c r="A153" s="20"/>
      <c r="B153" s="20"/>
      <c r="E153" s="21"/>
      <c r="G153" s="60"/>
      <c r="H153" s="46"/>
      <c r="I153" s="36"/>
      <c r="J153" s="24"/>
      <c r="K153" s="23"/>
      <c r="L153" s="16"/>
    </row>
    <row r="154" spans="1:12" s="19" customFormat="1" ht="12.75">
      <c r="A154" s="20"/>
      <c r="B154" s="20"/>
      <c r="G154" s="60"/>
      <c r="H154" s="46"/>
      <c r="I154" s="36"/>
      <c r="J154" s="24"/>
      <c r="K154" s="23"/>
      <c r="L154" s="16"/>
    </row>
    <row r="155" spans="7:12" s="19" customFormat="1" ht="12.75">
      <c r="G155" s="61"/>
      <c r="H155" s="47"/>
      <c r="I155" s="36"/>
      <c r="J155" s="21"/>
      <c r="K155" s="23"/>
      <c r="L155" s="16"/>
    </row>
    <row r="156" spans="7:12" s="19" customFormat="1" ht="12.75">
      <c r="G156" s="61"/>
      <c r="H156" s="47"/>
      <c r="I156" s="36"/>
      <c r="J156" s="21"/>
      <c r="K156" s="23"/>
      <c r="L156" s="16"/>
    </row>
    <row r="157" spans="7:12" s="19" customFormat="1" ht="12.75">
      <c r="G157" s="61"/>
      <c r="H157" s="47"/>
      <c r="I157" s="36"/>
      <c r="J157" s="21"/>
      <c r="K157" s="23"/>
      <c r="L157" s="16"/>
    </row>
    <row r="158" spans="7:12" s="19" customFormat="1" ht="12.75">
      <c r="G158" s="61"/>
      <c r="H158" s="47"/>
      <c r="I158" s="36"/>
      <c r="J158" s="21"/>
      <c r="K158" s="23"/>
      <c r="L158" s="16"/>
    </row>
    <row r="159" spans="7:12" s="19" customFormat="1" ht="12.75">
      <c r="G159" s="61"/>
      <c r="H159" s="47"/>
      <c r="I159" s="36"/>
      <c r="J159" s="21"/>
      <c r="K159" s="23"/>
      <c r="L159" s="16"/>
    </row>
    <row r="160" spans="7:12" s="19" customFormat="1" ht="12.75">
      <c r="G160" s="61"/>
      <c r="H160" s="47"/>
      <c r="I160" s="36"/>
      <c r="J160" s="21"/>
      <c r="K160" s="23"/>
      <c r="L160" s="16"/>
    </row>
    <row r="161" spans="7:12" s="19" customFormat="1" ht="12.75">
      <c r="G161" s="61"/>
      <c r="H161" s="47"/>
      <c r="I161" s="36"/>
      <c r="J161" s="21"/>
      <c r="K161" s="23"/>
      <c r="L161" s="16"/>
    </row>
    <row r="162" spans="7:12" s="19" customFormat="1" ht="12.75">
      <c r="G162" s="61"/>
      <c r="H162" s="47"/>
      <c r="I162" s="36"/>
      <c r="J162" s="21"/>
      <c r="K162" s="23"/>
      <c r="L162" s="16"/>
    </row>
    <row r="163" spans="7:12" s="19" customFormat="1" ht="12.75">
      <c r="G163" s="61"/>
      <c r="H163" s="47"/>
      <c r="I163" s="36"/>
      <c r="J163" s="21"/>
      <c r="K163" s="23"/>
      <c r="L163" s="16"/>
    </row>
    <row r="164" spans="7:12" s="19" customFormat="1" ht="12.75">
      <c r="G164" s="61"/>
      <c r="H164" s="47"/>
      <c r="I164" s="36"/>
      <c r="J164" s="21"/>
      <c r="K164" s="23"/>
      <c r="L164" s="16"/>
    </row>
    <row r="165" spans="7:12" s="19" customFormat="1" ht="12.75">
      <c r="G165" s="61"/>
      <c r="H165" s="47"/>
      <c r="I165" s="36"/>
      <c r="J165" s="21"/>
      <c r="K165" s="23"/>
      <c r="L165" s="16"/>
    </row>
    <row r="166" spans="7:12" s="19" customFormat="1" ht="12.75">
      <c r="G166" s="61"/>
      <c r="H166" s="47"/>
      <c r="I166" s="36"/>
      <c r="J166" s="21"/>
      <c r="K166" s="23"/>
      <c r="L166" s="16"/>
    </row>
    <row r="167" spans="7:12" s="19" customFormat="1" ht="12.75">
      <c r="G167" s="61"/>
      <c r="H167" s="47"/>
      <c r="I167" s="36"/>
      <c r="J167" s="21"/>
      <c r="K167" s="23"/>
      <c r="L167" s="16"/>
    </row>
    <row r="168" spans="7:12" s="19" customFormat="1" ht="12.75">
      <c r="G168" s="61"/>
      <c r="H168" s="47"/>
      <c r="I168" s="36"/>
      <c r="J168" s="21"/>
      <c r="K168" s="23"/>
      <c r="L168" s="16"/>
    </row>
    <row r="169" spans="7:12" s="19" customFormat="1" ht="12.75">
      <c r="G169" s="61"/>
      <c r="H169" s="47"/>
      <c r="I169" s="36"/>
      <c r="J169" s="21"/>
      <c r="K169" s="23"/>
      <c r="L169" s="16"/>
    </row>
    <row r="170" spans="7:12" s="19" customFormat="1" ht="12.75">
      <c r="G170" s="61"/>
      <c r="H170" s="47"/>
      <c r="I170" s="36"/>
      <c r="J170" s="21"/>
      <c r="K170" s="23"/>
      <c r="L170" s="16"/>
    </row>
    <row r="171" spans="7:12" s="19" customFormat="1" ht="12.75">
      <c r="G171" s="61"/>
      <c r="H171" s="47"/>
      <c r="I171" s="36"/>
      <c r="J171" s="22"/>
      <c r="K171" s="23"/>
      <c r="L171" s="16"/>
    </row>
    <row r="172" spans="7:12" s="19" customFormat="1" ht="12.75">
      <c r="G172" s="61"/>
      <c r="H172" s="47"/>
      <c r="I172" s="36"/>
      <c r="J172" s="22"/>
      <c r="K172" s="23"/>
      <c r="L172" s="16"/>
    </row>
    <row r="173" spans="7:12" s="19" customFormat="1" ht="12.75">
      <c r="G173" s="61"/>
      <c r="H173" s="47"/>
      <c r="I173" s="36"/>
      <c r="J173" s="22"/>
      <c r="K173" s="23"/>
      <c r="L173" s="16"/>
    </row>
    <row r="174" spans="7:12" s="19" customFormat="1" ht="12.75">
      <c r="G174" s="61"/>
      <c r="H174" s="47"/>
      <c r="I174" s="36"/>
      <c r="J174" s="22"/>
      <c r="K174" s="23"/>
      <c r="L174" s="16"/>
    </row>
    <row r="175" spans="7:12" s="19" customFormat="1" ht="12.75">
      <c r="G175" s="61"/>
      <c r="H175" s="47"/>
      <c r="I175" s="36"/>
      <c r="J175" s="22"/>
      <c r="K175" s="23"/>
      <c r="L175" s="16"/>
    </row>
    <row r="176" spans="7:12" s="19" customFormat="1" ht="12.75">
      <c r="G176" s="61"/>
      <c r="H176" s="47"/>
      <c r="I176" s="36"/>
      <c r="J176" s="22"/>
      <c r="K176" s="23"/>
      <c r="L176" s="16"/>
    </row>
    <row r="177" spans="7:12" s="19" customFormat="1" ht="12.75">
      <c r="G177" s="61"/>
      <c r="H177" s="47"/>
      <c r="I177" s="36"/>
      <c r="J177" s="22"/>
      <c r="K177" s="23"/>
      <c r="L177" s="16"/>
    </row>
    <row r="178" spans="7:12" s="19" customFormat="1" ht="12.75">
      <c r="G178" s="61"/>
      <c r="H178" s="47"/>
      <c r="I178" s="36"/>
      <c r="J178" s="22"/>
      <c r="K178" s="23"/>
      <c r="L178" s="16"/>
    </row>
    <row r="179" spans="7:12" s="19" customFormat="1" ht="12.75">
      <c r="G179" s="61"/>
      <c r="H179" s="47"/>
      <c r="I179" s="36"/>
      <c r="J179" s="22"/>
      <c r="K179" s="23"/>
      <c r="L179" s="16"/>
    </row>
    <row r="180" spans="7:12" s="19" customFormat="1" ht="12.75">
      <c r="G180" s="61"/>
      <c r="H180" s="47"/>
      <c r="I180" s="36"/>
      <c r="J180" s="22"/>
      <c r="K180" s="23"/>
      <c r="L180" s="16"/>
    </row>
    <row r="181" spans="7:12" s="19" customFormat="1" ht="12.75">
      <c r="G181" s="61"/>
      <c r="H181" s="47"/>
      <c r="I181" s="36"/>
      <c r="J181" s="22"/>
      <c r="K181" s="23"/>
      <c r="L181" s="16"/>
    </row>
    <row r="182" spans="7:12" s="19" customFormat="1" ht="12.75">
      <c r="G182" s="61"/>
      <c r="H182" s="47"/>
      <c r="I182" s="36"/>
      <c r="J182" s="22"/>
      <c r="K182" s="23"/>
      <c r="L182" s="16"/>
    </row>
    <row r="183" spans="7:12" s="19" customFormat="1" ht="12.75">
      <c r="G183" s="61"/>
      <c r="H183" s="47"/>
      <c r="I183" s="36"/>
      <c r="J183" s="22"/>
      <c r="K183" s="23"/>
      <c r="L183" s="16"/>
    </row>
    <row r="184" spans="7:12" s="19" customFormat="1" ht="12.75">
      <c r="G184" s="61"/>
      <c r="H184" s="47"/>
      <c r="I184" s="36"/>
      <c r="J184" s="22"/>
      <c r="K184" s="23"/>
      <c r="L184" s="16"/>
    </row>
    <row r="185" spans="7:12" s="19" customFormat="1" ht="12.75">
      <c r="G185" s="61"/>
      <c r="H185" s="47"/>
      <c r="I185" s="36"/>
      <c r="J185" s="22"/>
      <c r="K185" s="23"/>
      <c r="L185" s="16"/>
    </row>
    <row r="186" spans="7:12" s="19" customFormat="1" ht="12.75">
      <c r="G186" s="61"/>
      <c r="H186" s="47"/>
      <c r="I186" s="36"/>
      <c r="J186" s="22"/>
      <c r="K186" s="23"/>
      <c r="L186" s="16"/>
    </row>
    <row r="187" spans="7:12" s="19" customFormat="1" ht="12.75">
      <c r="G187" s="61"/>
      <c r="H187" s="47"/>
      <c r="I187" s="36"/>
      <c r="J187" s="22"/>
      <c r="K187" s="23"/>
      <c r="L187" s="16"/>
    </row>
    <row r="188" spans="7:12" s="19" customFormat="1" ht="12.75">
      <c r="G188" s="61"/>
      <c r="H188" s="47"/>
      <c r="I188" s="36"/>
      <c r="J188" s="22"/>
      <c r="K188" s="23"/>
      <c r="L188" s="16"/>
    </row>
    <row r="189" spans="7:12" s="19" customFormat="1" ht="12.75">
      <c r="G189" s="61"/>
      <c r="H189" s="47"/>
      <c r="I189" s="36"/>
      <c r="J189" s="22"/>
      <c r="K189" s="23"/>
      <c r="L189" s="16"/>
    </row>
    <row r="190" spans="7:12" s="19" customFormat="1" ht="12.75">
      <c r="G190" s="61"/>
      <c r="H190" s="47"/>
      <c r="I190" s="36"/>
      <c r="J190" s="22"/>
      <c r="K190" s="23"/>
      <c r="L190" s="16"/>
    </row>
    <row r="191" spans="7:12" s="19" customFormat="1" ht="12.75">
      <c r="G191" s="61"/>
      <c r="H191" s="47"/>
      <c r="I191" s="36"/>
      <c r="J191" s="22"/>
      <c r="K191" s="23"/>
      <c r="L191" s="16"/>
    </row>
    <row r="192" spans="7:12" s="19" customFormat="1" ht="12.75">
      <c r="G192" s="61"/>
      <c r="H192" s="47"/>
      <c r="I192" s="36"/>
      <c r="J192" s="22"/>
      <c r="K192" s="23"/>
      <c r="L192" s="16"/>
    </row>
    <row r="193" spans="7:12" s="19" customFormat="1" ht="12.75">
      <c r="G193" s="61"/>
      <c r="H193" s="47"/>
      <c r="I193" s="36"/>
      <c r="J193" s="22"/>
      <c r="K193" s="23"/>
      <c r="L193" s="16"/>
    </row>
    <row r="194" spans="7:12" s="19" customFormat="1" ht="12.75">
      <c r="G194" s="61"/>
      <c r="H194" s="47"/>
      <c r="I194" s="36"/>
      <c r="J194" s="22"/>
      <c r="K194" s="23"/>
      <c r="L194" s="16"/>
    </row>
    <row r="195" spans="7:12" s="19" customFormat="1" ht="12.75">
      <c r="G195" s="61"/>
      <c r="H195" s="47"/>
      <c r="I195" s="36"/>
      <c r="J195" s="22"/>
      <c r="K195" s="23"/>
      <c r="L195" s="16"/>
    </row>
    <row r="196" spans="7:12" s="19" customFormat="1" ht="12.75">
      <c r="G196" s="61"/>
      <c r="H196" s="47"/>
      <c r="I196" s="36"/>
      <c r="J196" s="22"/>
      <c r="K196" s="23"/>
      <c r="L196" s="16"/>
    </row>
    <row r="197" spans="7:12" s="19" customFormat="1" ht="12.75">
      <c r="G197" s="61"/>
      <c r="H197" s="47"/>
      <c r="I197" s="36"/>
      <c r="J197" s="22"/>
      <c r="K197" s="23"/>
      <c r="L197" s="16"/>
    </row>
    <row r="198" spans="7:12" s="19" customFormat="1" ht="12.75">
      <c r="G198" s="61"/>
      <c r="H198" s="47"/>
      <c r="I198" s="36"/>
      <c r="J198" s="22"/>
      <c r="K198" s="23"/>
      <c r="L198" s="16"/>
    </row>
    <row r="199" spans="7:12" s="19" customFormat="1" ht="12.75">
      <c r="G199" s="61"/>
      <c r="H199" s="47"/>
      <c r="I199" s="36"/>
      <c r="J199" s="22"/>
      <c r="K199" s="23"/>
      <c r="L199" s="16"/>
    </row>
    <row r="200" spans="7:12" s="19" customFormat="1" ht="12.75">
      <c r="G200" s="61"/>
      <c r="H200" s="47"/>
      <c r="I200" s="36"/>
      <c r="J200" s="22"/>
      <c r="K200" s="23"/>
      <c r="L200" s="16"/>
    </row>
    <row r="201" spans="7:12" s="19" customFormat="1" ht="12.75">
      <c r="G201" s="61"/>
      <c r="H201" s="47"/>
      <c r="I201" s="36"/>
      <c r="J201" s="22"/>
      <c r="K201" s="23"/>
      <c r="L201" s="16"/>
    </row>
    <row r="202" spans="7:12" s="19" customFormat="1" ht="12.75">
      <c r="G202" s="61"/>
      <c r="H202" s="47"/>
      <c r="I202" s="36"/>
      <c r="J202" s="22"/>
      <c r="K202" s="23"/>
      <c r="L202" s="16"/>
    </row>
    <row r="203" spans="7:12" s="19" customFormat="1" ht="12.75">
      <c r="G203" s="61"/>
      <c r="H203" s="47"/>
      <c r="I203" s="36"/>
      <c r="J203" s="22"/>
      <c r="K203" s="23"/>
      <c r="L203" s="16"/>
    </row>
    <row r="204" spans="7:12" s="19" customFormat="1" ht="12.75">
      <c r="G204" s="61"/>
      <c r="H204" s="47"/>
      <c r="I204" s="36"/>
      <c r="J204" s="22"/>
      <c r="K204" s="23"/>
      <c r="L204" s="16"/>
    </row>
    <row r="205" spans="7:12" s="19" customFormat="1" ht="12.75">
      <c r="G205" s="61"/>
      <c r="H205" s="47"/>
      <c r="I205" s="36"/>
      <c r="J205" s="22"/>
      <c r="K205" s="23"/>
      <c r="L205" s="16"/>
    </row>
    <row r="206" spans="7:12" s="19" customFormat="1" ht="12.75">
      <c r="G206" s="61"/>
      <c r="H206" s="47"/>
      <c r="I206" s="36"/>
      <c r="J206" s="22"/>
      <c r="K206" s="23"/>
      <c r="L206" s="16"/>
    </row>
    <row r="207" spans="7:12" s="19" customFormat="1" ht="12.75">
      <c r="G207" s="61"/>
      <c r="H207" s="47"/>
      <c r="I207" s="36"/>
      <c r="J207" s="22"/>
      <c r="K207" s="23"/>
      <c r="L207" s="16"/>
    </row>
    <row r="208" spans="7:12" s="19" customFormat="1" ht="12.75">
      <c r="G208" s="61"/>
      <c r="H208" s="47"/>
      <c r="I208" s="36"/>
      <c r="J208" s="22"/>
      <c r="K208" s="23"/>
      <c r="L208" s="16"/>
    </row>
    <row r="209" spans="7:12" s="19" customFormat="1" ht="12.75">
      <c r="G209" s="61"/>
      <c r="H209" s="47"/>
      <c r="I209" s="36"/>
      <c r="J209" s="22"/>
      <c r="K209" s="23"/>
      <c r="L209" s="16"/>
    </row>
    <row r="210" spans="7:12" s="19" customFormat="1" ht="12.75">
      <c r="G210" s="61"/>
      <c r="H210" s="47"/>
      <c r="I210" s="36"/>
      <c r="J210" s="22"/>
      <c r="K210" s="23"/>
      <c r="L210" s="16"/>
    </row>
    <row r="211" spans="7:12" s="19" customFormat="1" ht="12.75">
      <c r="G211" s="61"/>
      <c r="H211" s="47"/>
      <c r="I211" s="36"/>
      <c r="J211" s="22"/>
      <c r="K211" s="23"/>
      <c r="L211" s="16"/>
    </row>
    <row r="212" spans="7:12" s="19" customFormat="1" ht="12.75">
      <c r="G212" s="61"/>
      <c r="H212" s="47"/>
      <c r="I212" s="36"/>
      <c r="J212" s="22"/>
      <c r="K212" s="23"/>
      <c r="L212" s="16"/>
    </row>
    <row r="213" spans="7:12" s="19" customFormat="1" ht="12.75">
      <c r="G213" s="61"/>
      <c r="H213" s="47"/>
      <c r="I213" s="36"/>
      <c r="J213" s="22"/>
      <c r="K213" s="23"/>
      <c r="L213" s="16"/>
    </row>
    <row r="214" spans="7:12" s="19" customFormat="1" ht="12.75">
      <c r="G214" s="61"/>
      <c r="H214" s="47"/>
      <c r="I214" s="36"/>
      <c r="J214" s="22"/>
      <c r="K214" s="23"/>
      <c r="L214" s="16"/>
    </row>
    <row r="215" spans="7:12" s="19" customFormat="1" ht="12.75">
      <c r="G215" s="61"/>
      <c r="H215" s="47"/>
      <c r="I215" s="36"/>
      <c r="J215" s="22"/>
      <c r="K215" s="23"/>
      <c r="L215" s="16"/>
    </row>
    <row r="216" spans="7:12" s="19" customFormat="1" ht="12.75">
      <c r="G216" s="61"/>
      <c r="H216" s="47"/>
      <c r="I216" s="36"/>
      <c r="J216" s="22"/>
      <c r="K216" s="23"/>
      <c r="L216" s="16"/>
    </row>
    <row r="217" spans="7:12" s="19" customFormat="1" ht="12.75">
      <c r="G217" s="61"/>
      <c r="H217" s="47"/>
      <c r="I217" s="36"/>
      <c r="J217" s="22"/>
      <c r="K217" s="23"/>
      <c r="L217" s="16"/>
    </row>
    <row r="218" spans="7:12" s="19" customFormat="1" ht="12.75">
      <c r="G218" s="61"/>
      <c r="H218" s="47"/>
      <c r="I218" s="36"/>
      <c r="J218" s="22"/>
      <c r="K218" s="23"/>
      <c r="L218" s="16"/>
    </row>
    <row r="219" spans="7:12" s="19" customFormat="1" ht="12.75">
      <c r="G219" s="61"/>
      <c r="H219" s="47"/>
      <c r="I219" s="36"/>
      <c r="J219" s="22"/>
      <c r="K219" s="23"/>
      <c r="L219" s="16"/>
    </row>
    <row r="220" spans="7:12" s="19" customFormat="1" ht="12.75">
      <c r="G220" s="61"/>
      <c r="H220" s="47"/>
      <c r="I220" s="36"/>
      <c r="J220" s="22"/>
      <c r="K220" s="23"/>
      <c r="L220" s="16"/>
    </row>
    <row r="221" spans="7:12" s="19" customFormat="1" ht="12.75">
      <c r="G221" s="61"/>
      <c r="H221" s="47"/>
      <c r="I221" s="36"/>
      <c r="J221" s="22"/>
      <c r="K221" s="23"/>
      <c r="L221" s="16"/>
    </row>
    <row r="222" spans="7:12" s="19" customFormat="1" ht="12.75">
      <c r="G222" s="61"/>
      <c r="H222" s="47"/>
      <c r="I222" s="36"/>
      <c r="J222" s="22"/>
      <c r="K222" s="23"/>
      <c r="L222" s="16"/>
    </row>
    <row r="223" spans="7:12" s="19" customFormat="1" ht="12.75">
      <c r="G223" s="61"/>
      <c r="H223" s="47"/>
      <c r="I223" s="36"/>
      <c r="J223" s="22"/>
      <c r="K223" s="23"/>
      <c r="L223" s="16"/>
    </row>
    <row r="224" spans="7:12" s="19" customFormat="1" ht="12.75">
      <c r="G224" s="61"/>
      <c r="H224" s="47"/>
      <c r="I224" s="36"/>
      <c r="J224" s="22"/>
      <c r="K224" s="23"/>
      <c r="L224" s="16"/>
    </row>
    <row r="225" spans="7:12" s="19" customFormat="1" ht="12.75">
      <c r="G225" s="61"/>
      <c r="H225" s="47"/>
      <c r="I225" s="36"/>
      <c r="J225" s="22"/>
      <c r="K225" s="23"/>
      <c r="L225" s="16"/>
    </row>
    <row r="226" spans="7:12" s="19" customFormat="1" ht="12.75">
      <c r="G226" s="61"/>
      <c r="H226" s="47"/>
      <c r="I226" s="36"/>
      <c r="J226" s="22"/>
      <c r="K226" s="23"/>
      <c r="L226" s="16"/>
    </row>
    <row r="227" spans="7:12" s="19" customFormat="1" ht="12.75">
      <c r="G227" s="61"/>
      <c r="H227" s="47"/>
      <c r="I227" s="36"/>
      <c r="J227" s="22"/>
      <c r="K227" s="23"/>
      <c r="L227" s="16"/>
    </row>
    <row r="228" spans="7:12" s="19" customFormat="1" ht="12.75">
      <c r="G228" s="61"/>
      <c r="H228" s="47"/>
      <c r="I228" s="36"/>
      <c r="J228" s="22"/>
      <c r="K228" s="23"/>
      <c r="L228" s="16"/>
    </row>
    <row r="229" spans="7:12" s="19" customFormat="1" ht="12.75">
      <c r="G229" s="61"/>
      <c r="H229" s="47"/>
      <c r="I229" s="36"/>
      <c r="J229" s="22"/>
      <c r="K229" s="23"/>
      <c r="L229" s="16"/>
    </row>
    <row r="230" spans="7:12" s="19" customFormat="1" ht="12.75">
      <c r="G230" s="61"/>
      <c r="H230" s="47"/>
      <c r="I230" s="36"/>
      <c r="J230" s="22"/>
      <c r="K230" s="23"/>
      <c r="L230" s="16"/>
    </row>
    <row r="231" spans="7:12" s="19" customFormat="1" ht="12.75">
      <c r="G231" s="61"/>
      <c r="H231" s="47"/>
      <c r="I231" s="36"/>
      <c r="J231" s="22"/>
      <c r="K231" s="23"/>
      <c r="L231" s="16"/>
    </row>
    <row r="232" spans="7:12" s="19" customFormat="1" ht="12.75">
      <c r="G232" s="61"/>
      <c r="H232" s="47"/>
      <c r="I232" s="36"/>
      <c r="J232" s="22"/>
      <c r="K232" s="23"/>
      <c r="L232" s="16"/>
    </row>
    <row r="233" spans="7:12" s="19" customFormat="1" ht="12.75">
      <c r="G233" s="61"/>
      <c r="H233" s="47"/>
      <c r="I233" s="36"/>
      <c r="J233" s="22"/>
      <c r="K233" s="23"/>
      <c r="L233" s="16"/>
    </row>
    <row r="234" spans="7:12" s="19" customFormat="1" ht="12.75">
      <c r="G234" s="61"/>
      <c r="H234" s="47"/>
      <c r="I234" s="36"/>
      <c r="J234" s="22"/>
      <c r="K234" s="23"/>
      <c r="L234" s="16"/>
    </row>
    <row r="235" spans="7:12" s="19" customFormat="1" ht="12.75">
      <c r="G235" s="61"/>
      <c r="H235" s="47"/>
      <c r="I235" s="36"/>
      <c r="J235" s="22"/>
      <c r="K235" s="23"/>
      <c r="L235" s="16"/>
    </row>
    <row r="236" spans="7:12" s="19" customFormat="1" ht="12.75">
      <c r="G236" s="61"/>
      <c r="H236" s="47"/>
      <c r="I236" s="36"/>
      <c r="J236" s="22"/>
      <c r="K236" s="23"/>
      <c r="L236" s="16"/>
    </row>
    <row r="237" spans="7:12" s="19" customFormat="1" ht="12.75">
      <c r="G237" s="61"/>
      <c r="H237" s="47"/>
      <c r="I237" s="36"/>
      <c r="J237" s="22"/>
      <c r="K237" s="23"/>
      <c r="L237" s="16"/>
    </row>
    <row r="238" spans="7:12" s="19" customFormat="1" ht="12.75">
      <c r="G238" s="61"/>
      <c r="H238" s="47"/>
      <c r="I238" s="36"/>
      <c r="J238" s="22"/>
      <c r="K238" s="23"/>
      <c r="L238" s="16"/>
    </row>
    <row r="239" spans="7:12" s="19" customFormat="1" ht="12.75">
      <c r="G239" s="61"/>
      <c r="H239" s="47"/>
      <c r="I239" s="36"/>
      <c r="J239" s="22"/>
      <c r="K239" s="23"/>
      <c r="L239" s="16"/>
    </row>
    <row r="240" spans="7:12" s="19" customFormat="1" ht="12.75">
      <c r="G240" s="61"/>
      <c r="H240" s="47"/>
      <c r="I240" s="36"/>
      <c r="J240" s="22"/>
      <c r="K240" s="23"/>
      <c r="L240" s="16"/>
    </row>
    <row r="241" spans="7:12" s="19" customFormat="1" ht="12.75">
      <c r="G241" s="61"/>
      <c r="H241" s="47"/>
      <c r="I241" s="36"/>
      <c r="J241" s="22"/>
      <c r="K241" s="23"/>
      <c r="L241" s="16"/>
    </row>
    <row r="242" spans="7:12" s="19" customFormat="1" ht="12.75">
      <c r="G242" s="61"/>
      <c r="H242" s="47"/>
      <c r="I242" s="36"/>
      <c r="J242" s="22"/>
      <c r="K242" s="23"/>
      <c r="L242" s="16"/>
    </row>
    <row r="243" spans="7:12" s="19" customFormat="1" ht="12.75">
      <c r="G243" s="61"/>
      <c r="H243" s="47"/>
      <c r="I243" s="36"/>
      <c r="J243" s="22"/>
      <c r="K243" s="23"/>
      <c r="L243" s="16"/>
    </row>
    <row r="244" spans="7:12" s="19" customFormat="1" ht="12.75">
      <c r="G244" s="61"/>
      <c r="H244" s="47"/>
      <c r="I244" s="36"/>
      <c r="J244" s="22"/>
      <c r="K244" s="23"/>
      <c r="L244" s="16"/>
    </row>
    <row r="245" spans="7:12" s="19" customFormat="1" ht="12.75">
      <c r="G245" s="61"/>
      <c r="H245" s="47"/>
      <c r="I245" s="36"/>
      <c r="J245" s="22"/>
      <c r="K245" s="23"/>
      <c r="L245" s="16"/>
    </row>
    <row r="246" spans="7:12" s="19" customFormat="1" ht="12.75">
      <c r="G246" s="61"/>
      <c r="H246" s="47"/>
      <c r="I246" s="36"/>
      <c r="J246" s="22"/>
      <c r="K246" s="23"/>
      <c r="L246" s="16"/>
    </row>
    <row r="247" spans="7:12" s="19" customFormat="1" ht="12.75">
      <c r="G247" s="61"/>
      <c r="H247" s="47"/>
      <c r="I247" s="36"/>
      <c r="J247" s="22"/>
      <c r="K247" s="23"/>
      <c r="L247" s="16"/>
    </row>
    <row r="248" spans="7:12" s="19" customFormat="1" ht="12.75">
      <c r="G248" s="61"/>
      <c r="H248" s="47"/>
      <c r="I248" s="36"/>
      <c r="J248" s="22"/>
      <c r="K248" s="23"/>
      <c r="L248" s="16"/>
    </row>
    <row r="249" spans="7:12" s="19" customFormat="1" ht="12.75">
      <c r="G249" s="61"/>
      <c r="H249" s="47"/>
      <c r="I249" s="36"/>
      <c r="J249" s="22"/>
      <c r="K249" s="23"/>
      <c r="L249" s="16"/>
    </row>
    <row r="250" spans="7:12" s="19" customFormat="1" ht="12.75">
      <c r="G250" s="61"/>
      <c r="H250" s="47"/>
      <c r="I250" s="36"/>
      <c r="J250" s="22"/>
      <c r="K250" s="23"/>
      <c r="L250" s="16"/>
    </row>
    <row r="251" spans="7:12" s="19" customFormat="1" ht="12.75">
      <c r="G251" s="61"/>
      <c r="H251" s="47"/>
      <c r="I251" s="36"/>
      <c r="J251" s="22"/>
      <c r="K251" s="23"/>
      <c r="L251" s="16"/>
    </row>
    <row r="252" spans="7:12" s="19" customFormat="1" ht="12.75">
      <c r="G252" s="61"/>
      <c r="H252" s="47"/>
      <c r="I252" s="36"/>
      <c r="J252" s="22"/>
      <c r="K252" s="23"/>
      <c r="L252" s="16"/>
    </row>
    <row r="253" spans="7:12" s="19" customFormat="1" ht="12.75">
      <c r="G253" s="61"/>
      <c r="H253" s="47"/>
      <c r="I253" s="36"/>
      <c r="J253" s="22"/>
      <c r="K253" s="23"/>
      <c r="L253" s="16"/>
    </row>
    <row r="254" spans="7:12" s="19" customFormat="1" ht="12.75">
      <c r="G254" s="61"/>
      <c r="H254" s="47"/>
      <c r="I254" s="36"/>
      <c r="J254" s="22"/>
      <c r="K254" s="23"/>
      <c r="L254" s="16"/>
    </row>
    <row r="255" spans="7:12" s="19" customFormat="1" ht="12.75">
      <c r="G255" s="61"/>
      <c r="H255" s="47"/>
      <c r="I255" s="36"/>
      <c r="J255" s="22"/>
      <c r="K255" s="23"/>
      <c r="L255" s="16"/>
    </row>
    <row r="256" spans="7:12" s="19" customFormat="1" ht="12.75">
      <c r="G256" s="61"/>
      <c r="H256" s="47"/>
      <c r="I256" s="36"/>
      <c r="J256" s="22"/>
      <c r="K256" s="23"/>
      <c r="L256" s="16"/>
    </row>
    <row r="257" spans="7:12" s="19" customFormat="1" ht="12.75">
      <c r="G257" s="61"/>
      <c r="H257" s="47"/>
      <c r="I257" s="36"/>
      <c r="J257" s="22"/>
      <c r="K257" s="23"/>
      <c r="L257" s="16"/>
    </row>
    <row r="258" spans="7:12" s="19" customFormat="1" ht="12.75">
      <c r="G258" s="61"/>
      <c r="H258" s="47"/>
      <c r="I258" s="36"/>
      <c r="J258" s="22"/>
      <c r="K258" s="23"/>
      <c r="L258" s="16"/>
    </row>
    <row r="259" spans="7:12" s="19" customFormat="1" ht="12.75">
      <c r="G259" s="61"/>
      <c r="H259" s="47"/>
      <c r="I259" s="36"/>
      <c r="J259" s="22"/>
      <c r="K259" s="23"/>
      <c r="L259" s="16"/>
    </row>
    <row r="260" spans="7:12" s="19" customFormat="1" ht="12.75">
      <c r="G260" s="61"/>
      <c r="H260" s="47"/>
      <c r="I260" s="36"/>
      <c r="J260" s="22"/>
      <c r="K260" s="23"/>
      <c r="L260" s="16"/>
    </row>
    <row r="261" spans="7:12" s="19" customFormat="1" ht="12.75">
      <c r="G261" s="61"/>
      <c r="H261" s="47"/>
      <c r="I261" s="36"/>
      <c r="J261" s="22"/>
      <c r="K261" s="23"/>
      <c r="L261" s="16"/>
    </row>
    <row r="262" spans="7:12" s="19" customFormat="1" ht="12.75">
      <c r="G262" s="61"/>
      <c r="H262" s="47"/>
      <c r="I262" s="36"/>
      <c r="J262" s="22"/>
      <c r="K262" s="23"/>
      <c r="L262" s="16"/>
    </row>
    <row r="263" spans="7:12" s="19" customFormat="1" ht="12.75">
      <c r="G263" s="61"/>
      <c r="H263" s="47"/>
      <c r="I263" s="36"/>
      <c r="J263" s="22"/>
      <c r="K263" s="23"/>
      <c r="L263" s="16"/>
    </row>
    <row r="264" spans="7:12" s="19" customFormat="1" ht="12.75">
      <c r="G264" s="61"/>
      <c r="H264" s="47"/>
      <c r="I264" s="36"/>
      <c r="J264" s="22"/>
      <c r="K264" s="23"/>
      <c r="L264" s="16"/>
    </row>
    <row r="265" spans="7:12" s="19" customFormat="1" ht="12.75">
      <c r="G265" s="61"/>
      <c r="H265" s="47"/>
      <c r="I265" s="36"/>
      <c r="J265" s="22"/>
      <c r="K265" s="23"/>
      <c r="L265" s="16"/>
    </row>
    <row r="266" spans="7:12" s="19" customFormat="1" ht="12.75">
      <c r="G266" s="61"/>
      <c r="H266" s="47"/>
      <c r="I266" s="36"/>
      <c r="J266" s="22"/>
      <c r="K266" s="23"/>
      <c r="L266" s="16"/>
    </row>
    <row r="267" spans="7:12" s="19" customFormat="1" ht="12.75">
      <c r="G267" s="61"/>
      <c r="H267" s="47"/>
      <c r="I267" s="36"/>
      <c r="J267" s="22"/>
      <c r="K267" s="23"/>
      <c r="L267" s="16"/>
    </row>
    <row r="268" spans="7:12" s="19" customFormat="1" ht="12.75">
      <c r="G268" s="61"/>
      <c r="H268" s="47"/>
      <c r="I268" s="36"/>
      <c r="J268" s="22"/>
      <c r="K268" s="23"/>
      <c r="L268" s="16"/>
    </row>
    <row r="269" spans="7:12" s="19" customFormat="1" ht="12.75">
      <c r="G269" s="61"/>
      <c r="H269" s="47"/>
      <c r="I269" s="36"/>
      <c r="J269" s="22"/>
      <c r="K269" s="23"/>
      <c r="L269" s="16"/>
    </row>
    <row r="270" spans="7:12" s="19" customFormat="1" ht="12.75">
      <c r="G270" s="61"/>
      <c r="H270" s="47"/>
      <c r="I270" s="36"/>
      <c r="J270" s="22"/>
      <c r="K270" s="23"/>
      <c r="L270" s="16"/>
    </row>
    <row r="271" spans="7:12" s="19" customFormat="1" ht="12.75">
      <c r="G271" s="61"/>
      <c r="H271" s="47"/>
      <c r="I271" s="36"/>
      <c r="J271" s="22"/>
      <c r="K271" s="23"/>
      <c r="L271" s="16"/>
    </row>
    <row r="272" spans="7:12" s="19" customFormat="1" ht="12.75">
      <c r="G272" s="61"/>
      <c r="H272" s="47"/>
      <c r="I272" s="36"/>
      <c r="J272" s="22"/>
      <c r="K272" s="23"/>
      <c r="L272" s="16"/>
    </row>
    <row r="273" spans="7:12" s="19" customFormat="1" ht="12.75">
      <c r="G273" s="61"/>
      <c r="H273" s="47"/>
      <c r="I273" s="36"/>
      <c r="J273" s="22"/>
      <c r="K273" s="23"/>
      <c r="L273" s="16"/>
    </row>
    <row r="274" spans="7:12" s="19" customFormat="1" ht="12.75">
      <c r="G274" s="61"/>
      <c r="H274" s="47"/>
      <c r="I274" s="36"/>
      <c r="J274" s="22"/>
      <c r="K274" s="23"/>
      <c r="L274" s="16"/>
    </row>
    <row r="275" spans="7:12" s="19" customFormat="1" ht="12.75">
      <c r="G275" s="61"/>
      <c r="H275" s="47"/>
      <c r="I275" s="36"/>
      <c r="J275" s="22"/>
      <c r="K275" s="23"/>
      <c r="L275" s="16"/>
    </row>
    <row r="276" spans="7:12" s="19" customFormat="1" ht="12.75">
      <c r="G276" s="61"/>
      <c r="H276" s="47"/>
      <c r="I276" s="36"/>
      <c r="J276" s="22"/>
      <c r="K276" s="23"/>
      <c r="L276" s="16"/>
    </row>
    <row r="277" spans="7:12" s="19" customFormat="1" ht="12.75">
      <c r="G277" s="61"/>
      <c r="H277" s="47"/>
      <c r="I277" s="36"/>
      <c r="J277" s="22"/>
      <c r="K277" s="23"/>
      <c r="L277" s="16"/>
    </row>
    <row r="278" spans="7:12" s="19" customFormat="1" ht="12.75">
      <c r="G278" s="61"/>
      <c r="H278" s="47"/>
      <c r="I278" s="36"/>
      <c r="J278" s="22"/>
      <c r="K278" s="23"/>
      <c r="L278" s="16"/>
    </row>
    <row r="279" spans="7:12" s="19" customFormat="1" ht="12.75">
      <c r="G279" s="61"/>
      <c r="H279" s="47"/>
      <c r="I279" s="36"/>
      <c r="J279" s="22"/>
      <c r="K279" s="23"/>
      <c r="L279" s="16"/>
    </row>
    <row r="280" spans="7:12" s="19" customFormat="1" ht="12.75">
      <c r="G280" s="61"/>
      <c r="H280" s="47"/>
      <c r="I280" s="36"/>
      <c r="J280" s="22"/>
      <c r="K280" s="23"/>
      <c r="L280" s="16"/>
    </row>
    <row r="281" spans="7:12" s="19" customFormat="1" ht="12.75">
      <c r="G281" s="61"/>
      <c r="H281" s="47"/>
      <c r="I281" s="36"/>
      <c r="J281" s="22"/>
      <c r="K281" s="23"/>
      <c r="L281" s="16"/>
    </row>
    <row r="282" spans="7:12" s="19" customFormat="1" ht="12.75">
      <c r="G282" s="61"/>
      <c r="H282" s="47"/>
      <c r="I282" s="36"/>
      <c r="J282" s="22"/>
      <c r="K282" s="23"/>
      <c r="L282" s="16"/>
    </row>
    <row r="283" spans="7:12" s="19" customFormat="1" ht="12.75">
      <c r="G283" s="61"/>
      <c r="H283" s="47"/>
      <c r="I283" s="36"/>
      <c r="J283" s="22"/>
      <c r="K283" s="23"/>
      <c r="L283" s="16"/>
    </row>
    <row r="284" spans="7:12" s="19" customFormat="1" ht="12.75">
      <c r="G284" s="61"/>
      <c r="H284" s="47"/>
      <c r="I284" s="36"/>
      <c r="J284" s="22"/>
      <c r="K284" s="23"/>
      <c r="L284" s="16"/>
    </row>
    <row r="285" spans="7:12" s="19" customFormat="1" ht="12.75">
      <c r="G285" s="61"/>
      <c r="H285" s="47"/>
      <c r="I285" s="36"/>
      <c r="J285" s="22"/>
      <c r="K285" s="23"/>
      <c r="L285" s="16"/>
    </row>
    <row r="286" spans="7:12" s="19" customFormat="1" ht="12.75">
      <c r="G286" s="61"/>
      <c r="H286" s="47"/>
      <c r="I286" s="36"/>
      <c r="J286" s="22"/>
      <c r="K286" s="23"/>
      <c r="L286" s="16"/>
    </row>
    <row r="287" spans="7:12" s="19" customFormat="1" ht="12.75">
      <c r="G287" s="61"/>
      <c r="H287" s="47"/>
      <c r="I287" s="36"/>
      <c r="J287" s="22"/>
      <c r="K287" s="23"/>
      <c r="L287" s="16"/>
    </row>
    <row r="288" spans="7:12" s="19" customFormat="1" ht="12.75">
      <c r="G288" s="61"/>
      <c r="H288" s="47"/>
      <c r="I288" s="36"/>
      <c r="J288" s="22"/>
      <c r="K288" s="23"/>
      <c r="L288" s="16"/>
    </row>
    <row r="289" spans="7:12" s="19" customFormat="1" ht="12.75">
      <c r="G289" s="61"/>
      <c r="H289" s="47"/>
      <c r="I289" s="36"/>
      <c r="J289" s="22"/>
      <c r="K289" s="23"/>
      <c r="L289" s="16"/>
    </row>
    <row r="290" spans="7:12" s="19" customFormat="1" ht="12.75">
      <c r="G290" s="61"/>
      <c r="H290" s="47"/>
      <c r="I290" s="36"/>
      <c r="J290" s="22"/>
      <c r="K290" s="23"/>
      <c r="L290" s="16"/>
    </row>
    <row r="291" spans="7:12" s="19" customFormat="1" ht="12.75">
      <c r="G291" s="61"/>
      <c r="H291" s="47"/>
      <c r="I291" s="36"/>
      <c r="J291" s="22"/>
      <c r="K291" s="23"/>
      <c r="L291" s="16"/>
    </row>
    <row r="292" spans="7:12" s="19" customFormat="1" ht="12.75">
      <c r="G292" s="61"/>
      <c r="H292" s="47"/>
      <c r="I292" s="36"/>
      <c r="J292" s="22"/>
      <c r="K292" s="23"/>
      <c r="L292" s="16"/>
    </row>
    <row r="293" spans="7:12" s="19" customFormat="1" ht="12.75">
      <c r="G293" s="61"/>
      <c r="H293" s="47"/>
      <c r="I293" s="36"/>
      <c r="J293" s="22"/>
      <c r="K293" s="23"/>
      <c r="L293" s="16"/>
    </row>
    <row r="294" spans="7:12" s="19" customFormat="1" ht="12.75">
      <c r="G294" s="61"/>
      <c r="H294" s="47"/>
      <c r="I294" s="36"/>
      <c r="J294" s="22"/>
      <c r="K294" s="23"/>
      <c r="L294" s="16"/>
    </row>
    <row r="295" spans="7:12" s="19" customFormat="1" ht="12.75">
      <c r="G295" s="61"/>
      <c r="H295" s="47"/>
      <c r="I295" s="36"/>
      <c r="J295" s="22"/>
      <c r="K295" s="23"/>
      <c r="L295" s="16"/>
    </row>
    <row r="296" spans="7:12" s="19" customFormat="1" ht="12.75">
      <c r="G296" s="61"/>
      <c r="H296" s="47"/>
      <c r="I296" s="36"/>
      <c r="J296" s="22"/>
      <c r="K296" s="23"/>
      <c r="L296" s="16"/>
    </row>
    <row r="297" spans="7:12" s="19" customFormat="1" ht="12.75">
      <c r="G297" s="61"/>
      <c r="H297" s="47"/>
      <c r="I297" s="36"/>
      <c r="J297" s="22"/>
      <c r="K297" s="23"/>
      <c r="L297" s="16"/>
    </row>
    <row r="298" spans="7:12" s="19" customFormat="1" ht="12.75">
      <c r="G298" s="61"/>
      <c r="H298" s="47"/>
      <c r="I298" s="36"/>
      <c r="J298" s="22"/>
      <c r="K298" s="23"/>
      <c r="L298" s="16"/>
    </row>
    <row r="299" spans="7:12" s="19" customFormat="1" ht="12.75">
      <c r="G299" s="61"/>
      <c r="H299" s="47"/>
      <c r="I299" s="36"/>
      <c r="J299" s="22"/>
      <c r="K299" s="23"/>
      <c r="L299" s="16"/>
    </row>
    <row r="300" spans="7:12" s="19" customFormat="1" ht="12.75">
      <c r="G300" s="61"/>
      <c r="H300" s="47"/>
      <c r="I300" s="36"/>
      <c r="J300" s="22"/>
      <c r="K300" s="23"/>
      <c r="L300" s="16"/>
    </row>
    <row r="301" spans="7:12" s="19" customFormat="1" ht="12.75">
      <c r="G301" s="61"/>
      <c r="H301" s="47"/>
      <c r="I301" s="36"/>
      <c r="J301" s="22"/>
      <c r="K301" s="23"/>
      <c r="L301" s="16"/>
    </row>
    <row r="302" spans="7:12" s="19" customFormat="1" ht="12.75">
      <c r="G302" s="61"/>
      <c r="H302" s="47"/>
      <c r="I302" s="36"/>
      <c r="J302" s="22"/>
      <c r="K302" s="23"/>
      <c r="L302" s="16"/>
    </row>
    <row r="303" spans="7:12" s="19" customFormat="1" ht="12.75">
      <c r="G303" s="61"/>
      <c r="H303" s="47"/>
      <c r="I303" s="36"/>
      <c r="J303" s="22"/>
      <c r="K303" s="23"/>
      <c r="L303" s="16"/>
    </row>
    <row r="304" spans="7:12" s="19" customFormat="1" ht="12.75">
      <c r="G304" s="61"/>
      <c r="H304" s="47"/>
      <c r="I304" s="36"/>
      <c r="J304" s="22"/>
      <c r="K304" s="23"/>
      <c r="L304" s="16"/>
    </row>
    <row r="305" spans="7:12" s="19" customFormat="1" ht="12.75">
      <c r="G305" s="61"/>
      <c r="H305" s="47"/>
      <c r="I305" s="36"/>
      <c r="J305" s="22"/>
      <c r="K305" s="23"/>
      <c r="L305" s="16"/>
    </row>
    <row r="306" spans="7:12" s="19" customFormat="1" ht="12.75">
      <c r="G306" s="61"/>
      <c r="H306" s="47"/>
      <c r="I306" s="36"/>
      <c r="J306" s="22"/>
      <c r="K306" s="23"/>
      <c r="L306" s="16"/>
    </row>
    <row r="307" spans="7:12" s="19" customFormat="1" ht="12.75">
      <c r="G307" s="61"/>
      <c r="H307" s="47"/>
      <c r="I307" s="36"/>
      <c r="J307" s="22"/>
      <c r="K307" s="23"/>
      <c r="L307" s="16"/>
    </row>
    <row r="308" spans="7:12" s="19" customFormat="1" ht="12.75">
      <c r="G308" s="61"/>
      <c r="H308" s="47"/>
      <c r="I308" s="36"/>
      <c r="J308" s="22"/>
      <c r="K308" s="23"/>
      <c r="L308" s="16"/>
    </row>
    <row r="309" spans="7:12" s="19" customFormat="1" ht="12.75">
      <c r="G309" s="61"/>
      <c r="H309" s="47"/>
      <c r="I309" s="36"/>
      <c r="J309" s="22"/>
      <c r="K309" s="23"/>
      <c r="L309" s="16"/>
    </row>
    <row r="310" spans="7:12" s="19" customFormat="1" ht="12.75">
      <c r="G310" s="61"/>
      <c r="H310" s="47"/>
      <c r="I310" s="36"/>
      <c r="J310" s="22"/>
      <c r="K310" s="23"/>
      <c r="L310" s="16"/>
    </row>
    <row r="311" spans="7:12" s="19" customFormat="1" ht="12.75">
      <c r="G311" s="61"/>
      <c r="H311" s="47"/>
      <c r="I311" s="36"/>
      <c r="J311" s="22"/>
      <c r="K311" s="23"/>
      <c r="L311" s="16"/>
    </row>
    <row r="312" spans="7:12" s="19" customFormat="1" ht="12.75">
      <c r="G312" s="61"/>
      <c r="H312" s="47"/>
      <c r="I312" s="36"/>
      <c r="J312" s="22"/>
      <c r="K312" s="23"/>
      <c r="L312" s="16"/>
    </row>
    <row r="313" spans="7:12" s="19" customFormat="1" ht="12.75">
      <c r="G313" s="61"/>
      <c r="H313" s="47"/>
      <c r="I313" s="36"/>
      <c r="J313" s="22"/>
      <c r="K313" s="23"/>
      <c r="L313" s="16"/>
    </row>
    <row r="314" spans="7:12" s="19" customFormat="1" ht="12.75">
      <c r="G314" s="61"/>
      <c r="H314" s="47"/>
      <c r="I314" s="36"/>
      <c r="J314" s="22"/>
      <c r="K314" s="23"/>
      <c r="L314" s="16"/>
    </row>
    <row r="315" spans="7:12" s="19" customFormat="1" ht="12.75">
      <c r="G315" s="61"/>
      <c r="H315" s="47"/>
      <c r="I315" s="36"/>
      <c r="J315" s="22"/>
      <c r="K315" s="23"/>
      <c r="L315" s="16"/>
    </row>
    <row r="316" spans="7:12" s="19" customFormat="1" ht="12.75">
      <c r="G316" s="61"/>
      <c r="H316" s="47"/>
      <c r="I316" s="36"/>
      <c r="J316" s="22"/>
      <c r="K316" s="23"/>
      <c r="L316" s="16"/>
    </row>
    <row r="317" spans="7:12" s="19" customFormat="1" ht="12.75">
      <c r="G317" s="61"/>
      <c r="H317" s="47"/>
      <c r="I317" s="36"/>
      <c r="J317" s="22"/>
      <c r="K317" s="23"/>
      <c r="L317" s="16"/>
    </row>
    <row r="318" spans="7:12" s="19" customFormat="1" ht="12.75">
      <c r="G318" s="61"/>
      <c r="H318" s="47"/>
      <c r="I318" s="36"/>
      <c r="J318" s="22"/>
      <c r="K318" s="23"/>
      <c r="L318" s="16"/>
    </row>
    <row r="319" spans="7:12" s="19" customFormat="1" ht="12.75">
      <c r="G319" s="61"/>
      <c r="H319" s="47"/>
      <c r="I319" s="36"/>
      <c r="J319" s="22"/>
      <c r="K319" s="23"/>
      <c r="L319" s="16"/>
    </row>
    <row r="320" spans="7:12" s="19" customFormat="1" ht="12.75">
      <c r="G320" s="61"/>
      <c r="H320" s="47"/>
      <c r="I320" s="36"/>
      <c r="J320" s="22"/>
      <c r="K320" s="23"/>
      <c r="L320" s="16"/>
    </row>
    <row r="321" spans="7:12" s="19" customFormat="1" ht="12.75">
      <c r="G321" s="61"/>
      <c r="H321" s="47"/>
      <c r="I321" s="36"/>
      <c r="J321" s="22"/>
      <c r="K321" s="23"/>
      <c r="L321" s="16"/>
    </row>
    <row r="322" spans="7:12" s="19" customFormat="1" ht="12.75">
      <c r="G322" s="61"/>
      <c r="H322" s="47"/>
      <c r="I322" s="36"/>
      <c r="J322" s="22"/>
      <c r="K322" s="23"/>
      <c r="L322" s="16"/>
    </row>
    <row r="323" spans="7:12" s="19" customFormat="1" ht="12.75">
      <c r="G323" s="61"/>
      <c r="H323" s="47"/>
      <c r="I323" s="36"/>
      <c r="J323" s="22"/>
      <c r="K323" s="23"/>
      <c r="L323" s="16"/>
    </row>
    <row r="324" spans="7:12" s="19" customFormat="1" ht="12.75">
      <c r="G324" s="61"/>
      <c r="H324" s="47"/>
      <c r="I324" s="36"/>
      <c r="J324" s="22"/>
      <c r="K324" s="23"/>
      <c r="L324" s="16"/>
    </row>
    <row r="325" spans="7:12" s="19" customFormat="1" ht="12.75">
      <c r="G325" s="61"/>
      <c r="H325" s="47"/>
      <c r="I325" s="36"/>
      <c r="J325" s="22"/>
      <c r="K325" s="23"/>
      <c r="L325" s="16"/>
    </row>
    <row r="326" spans="7:12" s="19" customFormat="1" ht="12.75">
      <c r="G326" s="61"/>
      <c r="H326" s="47"/>
      <c r="I326" s="36"/>
      <c r="J326" s="22"/>
      <c r="K326" s="23"/>
      <c r="L326" s="16"/>
    </row>
    <row r="327" spans="7:12" s="19" customFormat="1" ht="12.75">
      <c r="G327" s="61"/>
      <c r="H327" s="47"/>
      <c r="I327" s="36"/>
      <c r="J327" s="22"/>
      <c r="K327" s="23"/>
      <c r="L327" s="16"/>
    </row>
    <row r="328" spans="7:12" s="19" customFormat="1" ht="12.75">
      <c r="G328" s="61"/>
      <c r="H328" s="47"/>
      <c r="I328" s="36"/>
      <c r="J328" s="22"/>
      <c r="K328" s="23"/>
      <c r="L328" s="16"/>
    </row>
    <row r="329" spans="7:12" s="19" customFormat="1" ht="12.75">
      <c r="G329" s="61"/>
      <c r="H329" s="47"/>
      <c r="I329" s="36"/>
      <c r="J329" s="22"/>
      <c r="K329" s="23"/>
      <c r="L329" s="16"/>
    </row>
    <row r="330" spans="7:12" s="19" customFormat="1" ht="12.75">
      <c r="G330" s="61"/>
      <c r="H330" s="47"/>
      <c r="I330" s="36"/>
      <c r="J330" s="22"/>
      <c r="K330" s="23"/>
      <c r="L330" s="16"/>
    </row>
    <row r="331" spans="7:12" s="19" customFormat="1" ht="12.75">
      <c r="G331" s="61"/>
      <c r="H331" s="47"/>
      <c r="I331" s="36"/>
      <c r="J331" s="22"/>
      <c r="K331" s="23"/>
      <c r="L331" s="16"/>
    </row>
    <row r="332" spans="7:12" s="19" customFormat="1" ht="12.75">
      <c r="G332" s="61"/>
      <c r="H332" s="47"/>
      <c r="I332" s="36"/>
      <c r="J332" s="22"/>
      <c r="K332" s="23"/>
      <c r="L332" s="16"/>
    </row>
    <row r="333" spans="7:12" s="19" customFormat="1" ht="12.75">
      <c r="G333" s="61"/>
      <c r="H333" s="47"/>
      <c r="I333" s="36"/>
      <c r="J333" s="22"/>
      <c r="K333" s="23"/>
      <c r="L333" s="16"/>
    </row>
    <row r="334" spans="7:12" s="19" customFormat="1" ht="12.75">
      <c r="G334" s="61"/>
      <c r="H334" s="47"/>
      <c r="I334" s="36"/>
      <c r="J334" s="22"/>
      <c r="K334" s="23"/>
      <c r="L334" s="16"/>
    </row>
    <row r="335" spans="7:12" s="19" customFormat="1" ht="12.75">
      <c r="G335" s="61"/>
      <c r="H335" s="47"/>
      <c r="I335" s="36"/>
      <c r="J335" s="22"/>
      <c r="K335" s="23"/>
      <c r="L335" s="16"/>
    </row>
    <row r="336" spans="7:12" s="19" customFormat="1" ht="12.75">
      <c r="G336" s="61"/>
      <c r="H336" s="47"/>
      <c r="I336" s="36"/>
      <c r="J336" s="22"/>
      <c r="K336" s="23"/>
      <c r="L336" s="16"/>
    </row>
    <row r="337" spans="7:12" s="19" customFormat="1" ht="12.75">
      <c r="G337" s="61"/>
      <c r="H337" s="47"/>
      <c r="I337" s="36"/>
      <c r="J337" s="22"/>
      <c r="K337" s="23"/>
      <c r="L337" s="16"/>
    </row>
    <row r="338" spans="7:12" s="19" customFormat="1" ht="12.75">
      <c r="G338" s="61"/>
      <c r="H338" s="47"/>
      <c r="I338" s="36"/>
      <c r="J338" s="22"/>
      <c r="K338" s="23"/>
      <c r="L338" s="16"/>
    </row>
    <row r="339" spans="7:12" s="19" customFormat="1" ht="12.75">
      <c r="G339" s="61"/>
      <c r="H339" s="47"/>
      <c r="I339" s="36"/>
      <c r="J339" s="22"/>
      <c r="K339" s="23"/>
      <c r="L339" s="16"/>
    </row>
    <row r="340" spans="7:12" s="19" customFormat="1" ht="12.75">
      <c r="G340" s="61"/>
      <c r="H340" s="47"/>
      <c r="I340" s="36"/>
      <c r="J340" s="22"/>
      <c r="K340" s="23"/>
      <c r="L340" s="16"/>
    </row>
    <row r="341" spans="7:12" s="19" customFormat="1" ht="12.75">
      <c r="G341" s="61"/>
      <c r="H341" s="47"/>
      <c r="I341" s="36"/>
      <c r="J341" s="22"/>
      <c r="K341" s="23"/>
      <c r="L341" s="16"/>
    </row>
    <row r="342" spans="7:12" s="19" customFormat="1" ht="12.75">
      <c r="G342" s="61"/>
      <c r="H342" s="47"/>
      <c r="I342" s="36"/>
      <c r="J342" s="22"/>
      <c r="K342" s="23"/>
      <c r="L342" s="16"/>
    </row>
    <row r="343" spans="7:12" s="19" customFormat="1" ht="12.75">
      <c r="G343" s="61"/>
      <c r="H343" s="47"/>
      <c r="I343" s="36"/>
      <c r="J343" s="22"/>
      <c r="K343" s="23"/>
      <c r="L343" s="16"/>
    </row>
    <row r="344" spans="7:12" s="19" customFormat="1" ht="12.75">
      <c r="G344" s="61"/>
      <c r="H344" s="47"/>
      <c r="I344" s="36"/>
      <c r="J344" s="22"/>
      <c r="K344" s="23"/>
      <c r="L344" s="16"/>
    </row>
    <row r="345" spans="7:12" s="19" customFormat="1" ht="12.75">
      <c r="G345" s="61"/>
      <c r="H345" s="47"/>
      <c r="I345" s="36"/>
      <c r="J345" s="22"/>
      <c r="K345" s="23"/>
      <c r="L345" s="16"/>
    </row>
    <row r="346" spans="7:12" s="19" customFormat="1" ht="12.75">
      <c r="G346" s="61"/>
      <c r="H346" s="47"/>
      <c r="I346" s="36"/>
      <c r="J346" s="22"/>
      <c r="K346" s="23"/>
      <c r="L346" s="16"/>
    </row>
    <row r="347" spans="7:12" s="19" customFormat="1" ht="12.75">
      <c r="G347" s="61"/>
      <c r="H347" s="47"/>
      <c r="I347" s="36"/>
      <c r="J347" s="22"/>
      <c r="K347" s="23"/>
      <c r="L347" s="16"/>
    </row>
    <row r="348" spans="7:12" s="19" customFormat="1" ht="12.75">
      <c r="G348" s="61"/>
      <c r="H348" s="47"/>
      <c r="I348" s="36"/>
      <c r="J348" s="22"/>
      <c r="K348" s="23"/>
      <c r="L348" s="16"/>
    </row>
    <row r="349" spans="7:12" s="19" customFormat="1" ht="12.75">
      <c r="G349" s="61"/>
      <c r="H349" s="47"/>
      <c r="I349" s="36"/>
      <c r="J349" s="22"/>
      <c r="K349" s="23"/>
      <c r="L349" s="16"/>
    </row>
    <row r="350" spans="7:12" s="19" customFormat="1" ht="12.75">
      <c r="G350" s="61"/>
      <c r="H350" s="47"/>
      <c r="I350" s="36"/>
      <c r="J350" s="22"/>
      <c r="K350" s="23"/>
      <c r="L350" s="16"/>
    </row>
    <row r="351" spans="7:12" s="19" customFormat="1" ht="12.75">
      <c r="G351" s="61"/>
      <c r="H351" s="47"/>
      <c r="I351" s="36"/>
      <c r="J351" s="22"/>
      <c r="K351" s="23"/>
      <c r="L351" s="16"/>
    </row>
    <row r="352" spans="7:12" s="19" customFormat="1" ht="12.75">
      <c r="G352" s="61"/>
      <c r="H352" s="47"/>
      <c r="I352" s="36"/>
      <c r="J352" s="22"/>
      <c r="K352" s="23"/>
      <c r="L352" s="16"/>
    </row>
    <row r="353" spans="7:12" s="19" customFormat="1" ht="12.75">
      <c r="G353" s="61"/>
      <c r="H353" s="47"/>
      <c r="I353" s="36"/>
      <c r="J353" s="22"/>
      <c r="K353" s="23"/>
      <c r="L353" s="16"/>
    </row>
    <row r="354" spans="7:12" s="19" customFormat="1" ht="12.75">
      <c r="G354" s="61"/>
      <c r="H354" s="47"/>
      <c r="I354" s="36"/>
      <c r="J354" s="22"/>
      <c r="K354" s="23"/>
      <c r="L354" s="16"/>
    </row>
    <row r="355" spans="7:12" s="19" customFormat="1" ht="12.75">
      <c r="G355" s="61"/>
      <c r="H355" s="47"/>
      <c r="I355" s="36"/>
      <c r="J355" s="22"/>
      <c r="K355" s="23"/>
      <c r="L355" s="16"/>
    </row>
    <row r="356" spans="7:12" s="19" customFormat="1" ht="12.75">
      <c r="G356" s="61"/>
      <c r="H356" s="47"/>
      <c r="I356" s="36"/>
      <c r="J356" s="22"/>
      <c r="K356" s="23"/>
      <c r="L356" s="16"/>
    </row>
    <row r="357" spans="7:12" s="19" customFormat="1" ht="12.75">
      <c r="G357" s="61"/>
      <c r="H357" s="47"/>
      <c r="I357" s="36"/>
      <c r="J357" s="22"/>
      <c r="K357" s="23"/>
      <c r="L357" s="16"/>
    </row>
    <row r="358" spans="7:12" s="19" customFormat="1" ht="12.75">
      <c r="G358" s="61"/>
      <c r="H358" s="47"/>
      <c r="I358" s="36"/>
      <c r="J358" s="22"/>
      <c r="K358" s="23"/>
      <c r="L358" s="16"/>
    </row>
    <row r="359" spans="7:12" s="19" customFormat="1" ht="12.75">
      <c r="G359" s="61"/>
      <c r="H359" s="47"/>
      <c r="I359" s="36"/>
      <c r="J359" s="22"/>
      <c r="K359" s="23"/>
      <c r="L359" s="16"/>
    </row>
    <row r="360" spans="7:12" s="19" customFormat="1" ht="12.75">
      <c r="G360" s="61"/>
      <c r="H360" s="47"/>
      <c r="I360" s="36"/>
      <c r="J360" s="22"/>
      <c r="K360" s="23"/>
      <c r="L360" s="16"/>
    </row>
    <row r="361" spans="7:12" s="19" customFormat="1" ht="12.75">
      <c r="G361" s="61"/>
      <c r="H361" s="47"/>
      <c r="I361" s="36"/>
      <c r="J361" s="22"/>
      <c r="K361" s="23"/>
      <c r="L361" s="16"/>
    </row>
    <row r="362" spans="7:12" s="19" customFormat="1" ht="12.75">
      <c r="G362" s="61"/>
      <c r="H362" s="47"/>
      <c r="I362" s="36"/>
      <c r="J362" s="22"/>
      <c r="K362" s="23"/>
      <c r="L362" s="16"/>
    </row>
    <row r="363" spans="7:12" s="19" customFormat="1" ht="12.75">
      <c r="G363" s="61"/>
      <c r="H363" s="47"/>
      <c r="I363" s="36"/>
      <c r="J363" s="22"/>
      <c r="K363" s="23"/>
      <c r="L363" s="16"/>
    </row>
    <row r="364" spans="7:12" s="19" customFormat="1" ht="12.75">
      <c r="G364" s="61"/>
      <c r="H364" s="47"/>
      <c r="I364" s="36"/>
      <c r="J364" s="22"/>
      <c r="K364" s="23"/>
      <c r="L364" s="16"/>
    </row>
    <row r="365" spans="7:12" s="19" customFormat="1" ht="12.75">
      <c r="G365" s="61"/>
      <c r="H365" s="47"/>
      <c r="I365" s="36"/>
      <c r="J365" s="22"/>
      <c r="K365" s="23"/>
      <c r="L365" s="16"/>
    </row>
    <row r="366" spans="7:12" s="19" customFormat="1" ht="12.75">
      <c r="G366" s="61"/>
      <c r="H366" s="47"/>
      <c r="I366" s="36"/>
      <c r="J366" s="22"/>
      <c r="K366" s="23"/>
      <c r="L366" s="16"/>
    </row>
    <row r="367" spans="7:12" s="19" customFormat="1" ht="12.75">
      <c r="G367" s="61"/>
      <c r="H367" s="47"/>
      <c r="I367" s="36"/>
      <c r="J367" s="22"/>
      <c r="K367" s="23"/>
      <c r="L367" s="16"/>
    </row>
    <row r="368" spans="7:12" s="19" customFormat="1" ht="12.75">
      <c r="G368" s="61"/>
      <c r="H368" s="47"/>
      <c r="I368" s="36"/>
      <c r="J368" s="22"/>
      <c r="K368" s="23"/>
      <c r="L368" s="16"/>
    </row>
    <row r="369" spans="7:12" s="19" customFormat="1" ht="12.75">
      <c r="G369" s="61"/>
      <c r="H369" s="47"/>
      <c r="I369" s="36"/>
      <c r="J369" s="22"/>
      <c r="K369" s="23"/>
      <c r="L369" s="16"/>
    </row>
    <row r="370" spans="7:12" s="19" customFormat="1" ht="12.75">
      <c r="G370" s="61"/>
      <c r="H370" s="47"/>
      <c r="I370" s="36"/>
      <c r="J370" s="22"/>
      <c r="K370" s="23"/>
      <c r="L370" s="16"/>
    </row>
    <row r="371" spans="7:12" s="19" customFormat="1" ht="12.75">
      <c r="G371" s="61"/>
      <c r="H371" s="47"/>
      <c r="I371" s="36"/>
      <c r="J371" s="22"/>
      <c r="K371" s="23"/>
      <c r="L371" s="16"/>
    </row>
    <row r="372" spans="7:12" s="19" customFormat="1" ht="12.75">
      <c r="G372" s="61"/>
      <c r="H372" s="47"/>
      <c r="I372" s="36"/>
      <c r="J372" s="22"/>
      <c r="K372" s="23"/>
      <c r="L372" s="16"/>
    </row>
    <row r="373" spans="7:12" s="19" customFormat="1" ht="12.75">
      <c r="G373" s="61"/>
      <c r="H373" s="47"/>
      <c r="I373" s="36"/>
      <c r="J373" s="22"/>
      <c r="K373" s="23"/>
      <c r="L373" s="16"/>
    </row>
    <row r="374" spans="7:12" s="19" customFormat="1" ht="12.75">
      <c r="G374" s="61"/>
      <c r="H374" s="47"/>
      <c r="I374" s="36"/>
      <c r="J374" s="22"/>
      <c r="K374" s="23"/>
      <c r="L374" s="16"/>
    </row>
    <row r="375" spans="7:12" s="19" customFormat="1" ht="12.75">
      <c r="G375" s="61"/>
      <c r="H375" s="47"/>
      <c r="I375" s="36"/>
      <c r="J375" s="22"/>
      <c r="K375" s="23"/>
      <c r="L375" s="16"/>
    </row>
    <row r="376" spans="7:12" s="19" customFormat="1" ht="12.75">
      <c r="G376" s="61"/>
      <c r="H376" s="47"/>
      <c r="I376" s="36"/>
      <c r="J376" s="22"/>
      <c r="K376" s="23"/>
      <c r="L376" s="16"/>
    </row>
    <row r="377" spans="7:12" s="19" customFormat="1" ht="12.75">
      <c r="G377" s="61"/>
      <c r="H377" s="47"/>
      <c r="I377" s="36"/>
      <c r="J377" s="22"/>
      <c r="K377" s="23"/>
      <c r="L377" s="16"/>
    </row>
    <row r="378" spans="7:12" s="19" customFormat="1" ht="12.75">
      <c r="G378" s="61"/>
      <c r="H378" s="47"/>
      <c r="I378" s="36"/>
      <c r="J378" s="22"/>
      <c r="K378" s="23"/>
      <c r="L378" s="16"/>
    </row>
    <row r="379" spans="7:12" s="19" customFormat="1" ht="12.75">
      <c r="G379" s="61"/>
      <c r="H379" s="47"/>
      <c r="I379" s="36"/>
      <c r="J379" s="22"/>
      <c r="K379" s="23"/>
      <c r="L379" s="16"/>
    </row>
    <row r="380" spans="7:12" s="19" customFormat="1" ht="12.75">
      <c r="G380" s="61"/>
      <c r="H380" s="47"/>
      <c r="I380" s="36"/>
      <c r="J380" s="22"/>
      <c r="K380" s="23"/>
      <c r="L380" s="16"/>
    </row>
    <row r="381" spans="7:12" s="19" customFormat="1" ht="12.75">
      <c r="G381" s="61"/>
      <c r="H381" s="47"/>
      <c r="I381" s="36"/>
      <c r="J381" s="22"/>
      <c r="K381" s="23"/>
      <c r="L381" s="16"/>
    </row>
    <row r="382" spans="7:12" s="19" customFormat="1" ht="12.75">
      <c r="G382" s="61"/>
      <c r="H382" s="47"/>
      <c r="I382" s="36"/>
      <c r="J382" s="22"/>
      <c r="K382" s="23"/>
      <c r="L382" s="16"/>
    </row>
    <row r="383" spans="7:12" s="19" customFormat="1" ht="12.75">
      <c r="G383" s="61"/>
      <c r="H383" s="47"/>
      <c r="I383" s="36"/>
      <c r="J383" s="22"/>
      <c r="K383" s="23"/>
      <c r="L383" s="16"/>
    </row>
    <row r="384" spans="7:12" s="19" customFormat="1" ht="12.75">
      <c r="G384" s="61"/>
      <c r="H384" s="47"/>
      <c r="I384" s="36"/>
      <c r="J384" s="22"/>
      <c r="K384" s="23"/>
      <c r="L384" s="16"/>
    </row>
    <row r="385" spans="7:12" s="19" customFormat="1" ht="12.75">
      <c r="G385" s="61"/>
      <c r="H385" s="47"/>
      <c r="I385" s="36"/>
      <c r="J385" s="22"/>
      <c r="K385" s="23"/>
      <c r="L385" s="16"/>
    </row>
    <row r="386" spans="7:12" s="19" customFormat="1" ht="12.75">
      <c r="G386" s="61"/>
      <c r="H386" s="47"/>
      <c r="I386" s="36"/>
      <c r="J386" s="22"/>
      <c r="K386" s="23"/>
      <c r="L386" s="16"/>
    </row>
    <row r="387" spans="7:12" s="19" customFormat="1" ht="12.75">
      <c r="G387" s="61"/>
      <c r="H387" s="47"/>
      <c r="I387" s="36"/>
      <c r="J387" s="22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62"/>
      <c r="H388" s="48"/>
      <c r="I388" s="54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62"/>
      <c r="H389" s="48"/>
      <c r="I389" s="54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62"/>
      <c r="H390" s="48"/>
      <c r="I390" s="54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62"/>
      <c r="H391" s="48"/>
      <c r="I391" s="54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62"/>
      <c r="H392" s="48"/>
      <c r="I392" s="54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62"/>
      <c r="H393" s="48"/>
      <c r="I393" s="54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62"/>
      <c r="H394" s="48"/>
      <c r="I394" s="54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62"/>
      <c r="H395" s="48"/>
      <c r="I395" s="54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62"/>
      <c r="H396" s="48"/>
      <c r="I396" s="54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62"/>
      <c r="H397" s="48"/>
      <c r="I397" s="54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62"/>
      <c r="H398" s="48"/>
      <c r="I398" s="54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62"/>
      <c r="H399" s="48"/>
      <c r="I399" s="54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62"/>
      <c r="H400" s="48"/>
      <c r="I400" s="54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62"/>
      <c r="H401" s="48"/>
      <c r="I401" s="54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62"/>
      <c r="H402" s="48"/>
      <c r="I402" s="54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62"/>
      <c r="H403" s="48"/>
      <c r="I403" s="54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62"/>
      <c r="H404" s="48"/>
      <c r="I404" s="54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62"/>
      <c r="H405" s="48"/>
      <c r="I405" s="54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62"/>
      <c r="H406" s="48"/>
      <c r="I406" s="54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62"/>
      <c r="H407" s="48"/>
      <c r="I407" s="54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62"/>
      <c r="H408" s="48"/>
      <c r="I408" s="54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62"/>
      <c r="H409" s="48"/>
      <c r="I409" s="54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62"/>
      <c r="H410" s="48"/>
      <c r="I410" s="54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62"/>
      <c r="H411" s="48"/>
      <c r="I411" s="54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62"/>
      <c r="H412" s="48"/>
      <c r="I412" s="54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62"/>
      <c r="H413" s="48"/>
      <c r="I413" s="54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62"/>
      <c r="H414" s="48"/>
      <c r="I414" s="54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62"/>
      <c r="H415" s="48"/>
      <c r="I415" s="54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62"/>
      <c r="H416" s="48"/>
      <c r="I416" s="54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62"/>
      <c r="H417" s="48"/>
      <c r="I417" s="54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62"/>
      <c r="H418" s="48"/>
      <c r="I418" s="54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62"/>
      <c r="H419" s="48"/>
      <c r="I419" s="54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62"/>
      <c r="H420" s="48"/>
      <c r="I420" s="54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62"/>
      <c r="H421" s="48"/>
      <c r="I421" s="54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62"/>
      <c r="H422" s="48"/>
      <c r="I422" s="54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62"/>
      <c r="H423" s="48"/>
      <c r="I423" s="54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62"/>
      <c r="H424" s="48"/>
      <c r="I424" s="54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62"/>
      <c r="H425" s="48"/>
      <c r="I425" s="54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62"/>
      <c r="H426" s="48"/>
      <c r="I426" s="54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62"/>
      <c r="H427" s="48"/>
      <c r="I427" s="54"/>
      <c r="J427" s="23"/>
      <c r="K427" s="23"/>
      <c r="L427" s="16"/>
    </row>
    <row r="428" spans="1:12" ht="12.75">
      <c r="A428" s="16"/>
      <c r="B428" s="16"/>
      <c r="C428" s="16"/>
      <c r="D428" s="16"/>
      <c r="E428" s="16"/>
      <c r="F428" s="16"/>
      <c r="G428" s="62"/>
      <c r="H428" s="48"/>
      <c r="I428" s="54"/>
      <c r="J428" s="23"/>
      <c r="K428" s="23"/>
      <c r="L428" s="16"/>
    </row>
    <row r="429" spans="1:12" ht="12.75">
      <c r="A429" s="16"/>
      <c r="B429" s="16"/>
      <c r="C429" s="16"/>
      <c r="D429" s="16"/>
      <c r="E429" s="16"/>
      <c r="F429" s="16"/>
      <c r="G429" s="62"/>
      <c r="H429" s="48"/>
      <c r="I429" s="54"/>
      <c r="J429" s="23"/>
      <c r="K429" s="23"/>
      <c r="L429" s="16"/>
    </row>
    <row r="430" spans="1:12" ht="12.75">
      <c r="A430" s="16"/>
      <c r="B430" s="16"/>
      <c r="C430" s="16"/>
      <c r="D430" s="16"/>
      <c r="E430" s="16"/>
      <c r="F430" s="16"/>
      <c r="G430" s="62"/>
      <c r="H430" s="48"/>
      <c r="I430" s="54"/>
      <c r="J430" s="23"/>
      <c r="K430" s="23"/>
      <c r="L430" s="16"/>
    </row>
    <row r="431" spans="1:12" ht="12.75">
      <c r="A431" s="16"/>
      <c r="B431" s="16"/>
      <c r="C431" s="16"/>
      <c r="D431" s="16"/>
      <c r="E431" s="16"/>
      <c r="F431" s="16"/>
      <c r="G431" s="62"/>
      <c r="H431" s="48"/>
      <c r="I431" s="54"/>
      <c r="J431" s="23"/>
      <c r="K431" s="23"/>
      <c r="L431" s="16"/>
    </row>
    <row r="432" spans="1:12" ht="12.75">
      <c r="A432" s="16"/>
      <c r="B432" s="16"/>
      <c r="C432" s="16"/>
      <c r="D432" s="16"/>
      <c r="E432" s="16"/>
      <c r="F432" s="16"/>
      <c r="G432" s="62"/>
      <c r="H432" s="48"/>
      <c r="I432" s="54"/>
      <c r="J432" s="23"/>
      <c r="K432" s="23"/>
      <c r="L432" s="16"/>
    </row>
    <row r="433" spans="1:12" ht="12.75">
      <c r="A433" s="16"/>
      <c r="B433" s="16"/>
      <c r="C433" s="16"/>
      <c r="D433" s="16"/>
      <c r="E433" s="16"/>
      <c r="F433" s="16"/>
      <c r="G433" s="62"/>
      <c r="H433" s="48"/>
      <c r="I433" s="54"/>
      <c r="J433" s="23"/>
      <c r="K433" s="23"/>
      <c r="L433" s="16"/>
    </row>
    <row r="434" spans="1:12" ht="12.75">
      <c r="A434" s="16"/>
      <c r="B434" s="16"/>
      <c r="C434" s="16"/>
      <c r="D434" s="16"/>
      <c r="E434" s="16"/>
      <c r="F434" s="16"/>
      <c r="G434" s="62"/>
      <c r="H434" s="48"/>
      <c r="I434" s="54"/>
      <c r="J434" s="23"/>
      <c r="K434" s="23"/>
      <c r="L434" s="16"/>
    </row>
    <row r="435" spans="1:12" ht="12.75">
      <c r="A435" s="16"/>
      <c r="B435" s="16"/>
      <c r="C435" s="16"/>
      <c r="D435" s="16"/>
      <c r="E435" s="16"/>
      <c r="F435" s="16"/>
      <c r="G435" s="62"/>
      <c r="H435" s="48"/>
      <c r="I435" s="54"/>
      <c r="J435" s="23"/>
      <c r="K435" s="23"/>
      <c r="L435" s="16"/>
    </row>
    <row r="436" spans="1:12" ht="12.75">
      <c r="A436" s="16"/>
      <c r="B436" s="16"/>
      <c r="C436" s="16"/>
      <c r="D436" s="16"/>
      <c r="E436" s="16"/>
      <c r="F436" s="16"/>
      <c r="G436" s="62"/>
      <c r="H436" s="48"/>
      <c r="I436" s="54"/>
      <c r="J436" s="23"/>
      <c r="K436" s="23"/>
      <c r="L436" s="16"/>
    </row>
    <row r="437" spans="1:12" ht="12.75">
      <c r="A437" s="16"/>
      <c r="B437" s="16"/>
      <c r="C437" s="16"/>
      <c r="D437" s="16"/>
      <c r="E437" s="16"/>
      <c r="F437" s="16"/>
      <c r="G437" s="62"/>
      <c r="H437" s="48"/>
      <c r="I437" s="54"/>
      <c r="J437" s="23"/>
      <c r="K437" s="23"/>
      <c r="L437" s="16"/>
    </row>
    <row r="438" spans="1:12" ht="12.75">
      <c r="A438" s="16"/>
      <c r="B438" s="16"/>
      <c r="C438" s="16"/>
      <c r="D438" s="16"/>
      <c r="E438" s="16"/>
      <c r="F438" s="16"/>
      <c r="G438" s="62"/>
      <c r="H438" s="48"/>
      <c r="I438" s="54"/>
      <c r="J438" s="23"/>
      <c r="K438" s="23"/>
      <c r="L438" s="16"/>
    </row>
    <row r="439" spans="1:12" ht="12.75">
      <c r="A439" s="16"/>
      <c r="B439" s="16"/>
      <c r="C439" s="16"/>
      <c r="D439" s="16"/>
      <c r="E439" s="16"/>
      <c r="F439" s="16"/>
      <c r="G439" s="62"/>
      <c r="H439" s="48"/>
      <c r="I439" s="54"/>
      <c r="J439" s="23"/>
      <c r="K439" s="23"/>
      <c r="L439" s="16"/>
    </row>
    <row r="440" spans="1:12" ht="12.75">
      <c r="A440" s="16"/>
      <c r="B440" s="16"/>
      <c r="C440" s="16"/>
      <c r="D440" s="16"/>
      <c r="E440" s="16"/>
      <c r="F440" s="16"/>
      <c r="G440" s="62"/>
      <c r="H440" s="48"/>
      <c r="I440" s="54"/>
      <c r="J440" s="23"/>
      <c r="K440" s="23"/>
      <c r="L440" s="16"/>
    </row>
    <row r="441" spans="1:12" ht="12.75">
      <c r="A441" s="16"/>
      <c r="B441" s="16"/>
      <c r="C441" s="16"/>
      <c r="D441" s="16"/>
      <c r="E441" s="16"/>
      <c r="F441" s="16"/>
      <c r="G441" s="62"/>
      <c r="H441" s="48"/>
      <c r="I441" s="54"/>
      <c r="J441" s="23"/>
      <c r="K441" s="23"/>
      <c r="L441" s="16"/>
    </row>
    <row r="442" spans="1:12" ht="12.75">
      <c r="A442" s="16"/>
      <c r="B442" s="16"/>
      <c r="C442" s="16"/>
      <c r="D442" s="16"/>
      <c r="E442" s="16"/>
      <c r="F442" s="16"/>
      <c r="G442" s="62"/>
      <c r="H442" s="48"/>
      <c r="I442" s="54"/>
      <c r="J442" s="23"/>
      <c r="K442" s="23"/>
      <c r="L442" s="16"/>
    </row>
    <row r="443" spans="1:12" ht="12.75">
      <c r="A443" s="16"/>
      <c r="B443" s="16"/>
      <c r="C443" s="16"/>
      <c r="D443" s="16"/>
      <c r="E443" s="16"/>
      <c r="F443" s="16"/>
      <c r="G443" s="62"/>
      <c r="H443" s="48"/>
      <c r="I443" s="54"/>
      <c r="J443" s="23"/>
      <c r="K443" s="23"/>
      <c r="L443" s="16"/>
    </row>
    <row r="444" spans="1:12" ht="12.75">
      <c r="A444" s="16"/>
      <c r="B444" s="16"/>
      <c r="C444" s="16"/>
      <c r="D444" s="16"/>
      <c r="E444" s="16"/>
      <c r="F444" s="16"/>
      <c r="G444" s="62"/>
      <c r="H444" s="48"/>
      <c r="I444" s="54"/>
      <c r="J444" s="23"/>
      <c r="K444" s="23"/>
      <c r="L444" s="16"/>
    </row>
    <row r="445" spans="1:12" ht="12.75">
      <c r="A445" s="16"/>
      <c r="B445" s="16"/>
      <c r="C445" s="16"/>
      <c r="D445" s="16"/>
      <c r="E445" s="16"/>
      <c r="F445" s="16"/>
      <c r="G445" s="62"/>
      <c r="H445" s="48"/>
      <c r="I445" s="54"/>
      <c r="J445" s="23"/>
      <c r="K445" s="23"/>
      <c r="L445" s="16"/>
    </row>
    <row r="446" spans="1:12" ht="12.75">
      <c r="A446" s="16"/>
      <c r="B446" s="16"/>
      <c r="C446" s="16"/>
      <c r="D446" s="16"/>
      <c r="E446" s="16"/>
      <c r="F446" s="16"/>
      <c r="G446" s="62"/>
      <c r="H446" s="48"/>
      <c r="I446" s="54"/>
      <c r="J446" s="23"/>
      <c r="K446" s="23"/>
      <c r="L446" s="16"/>
    </row>
    <row r="447" spans="1:12" ht="12.75">
      <c r="A447" s="16"/>
      <c r="B447" s="16"/>
      <c r="C447" s="16"/>
      <c r="D447" s="16"/>
      <c r="E447" s="16"/>
      <c r="F447" s="16"/>
      <c r="G447" s="62"/>
      <c r="H447" s="48"/>
      <c r="I447" s="54"/>
      <c r="J447" s="23"/>
      <c r="K447" s="23"/>
      <c r="L447" s="16"/>
    </row>
    <row r="448" spans="1:12" ht="12.75">
      <c r="A448" s="16"/>
      <c r="B448" s="16"/>
      <c r="C448" s="16"/>
      <c r="D448" s="16"/>
      <c r="E448" s="16"/>
      <c r="F448" s="16"/>
      <c r="G448" s="62"/>
      <c r="H448" s="48"/>
      <c r="I448" s="54"/>
      <c r="J448" s="23"/>
      <c r="K448" s="23"/>
      <c r="L448" s="16"/>
    </row>
    <row r="449" spans="1:12" ht="12.75">
      <c r="A449" s="16"/>
      <c r="B449" s="16"/>
      <c r="C449" s="16"/>
      <c r="D449" s="16"/>
      <c r="E449" s="16"/>
      <c r="F449" s="16"/>
      <c r="G449" s="62"/>
      <c r="H449" s="48"/>
      <c r="I449" s="54"/>
      <c r="J449" s="23"/>
      <c r="K449" s="23"/>
      <c r="L449" s="16"/>
    </row>
    <row r="450" spans="1:12" ht="12.75">
      <c r="A450" s="16"/>
      <c r="B450" s="16"/>
      <c r="C450" s="16"/>
      <c r="D450" s="16"/>
      <c r="E450" s="16"/>
      <c r="F450" s="16"/>
      <c r="G450" s="62"/>
      <c r="H450" s="48"/>
      <c r="I450" s="54"/>
      <c r="J450" s="23"/>
      <c r="K450" s="23"/>
      <c r="L450" s="16"/>
    </row>
    <row r="451" spans="1:12" ht="12.75">
      <c r="A451" s="16"/>
      <c r="B451" s="16"/>
      <c r="C451" s="16"/>
      <c r="D451" s="16"/>
      <c r="E451" s="16"/>
      <c r="F451" s="16"/>
      <c r="G451" s="62"/>
      <c r="H451" s="48"/>
      <c r="I451" s="54"/>
      <c r="J451" s="23"/>
      <c r="K451" s="23"/>
      <c r="L451" s="16"/>
    </row>
    <row r="452" spans="1:12" ht="12.75">
      <c r="A452" s="16"/>
      <c r="B452" s="16"/>
      <c r="C452" s="16"/>
      <c r="D452" s="16"/>
      <c r="E452" s="16"/>
      <c r="F452" s="16"/>
      <c r="G452" s="62"/>
      <c r="H452" s="48"/>
      <c r="I452" s="54"/>
      <c r="J452" s="23"/>
      <c r="K452" s="23"/>
      <c r="L452" s="16"/>
    </row>
    <row r="453" spans="1:12" ht="12.75">
      <c r="A453" s="16"/>
      <c r="B453" s="16"/>
      <c r="C453" s="16"/>
      <c r="D453" s="16"/>
      <c r="E453" s="16"/>
      <c r="F453" s="16"/>
      <c r="G453" s="62"/>
      <c r="H453" s="48"/>
      <c r="I453" s="54"/>
      <c r="J453" s="23"/>
      <c r="K453" s="23"/>
      <c r="L453" s="16"/>
    </row>
    <row r="454" spans="1:12" ht="12.75">
      <c r="A454" s="16"/>
      <c r="B454" s="16"/>
      <c r="C454" s="16"/>
      <c r="D454" s="16"/>
      <c r="E454" s="16"/>
      <c r="F454" s="16"/>
      <c r="G454" s="62"/>
      <c r="H454" s="48"/>
      <c r="I454" s="54"/>
      <c r="J454" s="23"/>
      <c r="K454" s="23"/>
      <c r="L454" s="16"/>
    </row>
    <row r="455" spans="1:12" ht="12.75">
      <c r="A455" s="16"/>
      <c r="B455" s="16"/>
      <c r="C455" s="16"/>
      <c r="D455" s="16"/>
      <c r="E455" s="16"/>
      <c r="F455" s="16"/>
      <c r="G455" s="62"/>
      <c r="H455" s="48"/>
      <c r="I455" s="54"/>
      <c r="J455" s="23"/>
      <c r="K455" s="23"/>
      <c r="L455" s="16"/>
    </row>
    <row r="456" spans="1:12" ht="12.75">
      <c r="A456" s="16"/>
      <c r="B456" s="16"/>
      <c r="C456" s="16"/>
      <c r="D456" s="16"/>
      <c r="E456" s="16"/>
      <c r="F456" s="16"/>
      <c r="G456" s="62"/>
      <c r="H456" s="48"/>
      <c r="I456" s="54"/>
      <c r="J456" s="23"/>
      <c r="K456" s="23"/>
      <c r="L456" s="16"/>
    </row>
  </sheetData>
  <sheetProtection/>
  <mergeCells count="2">
    <mergeCell ref="B5:E5"/>
    <mergeCell ref="F5:J5"/>
  </mergeCells>
  <conditionalFormatting sqref="B18 B30 B42 B50 B59 B68 B73 B86 B94 B103 B108 B119 B64 B80 C4:J4 B113 C6:J11 A4:B11 A1:J3 A1527:J65536">
    <cfRule type="expression" priority="108" dxfId="75" stopIfTrue="1">
      <formula>$I1=1</formula>
    </cfRule>
  </conditionalFormatting>
  <conditionalFormatting sqref="A68:A69 B65 A80:A81 B31 B43 B19 A59:A60 C73:L74 C86:L87 A94:A95 A103:A104 A108:A109 A113:A114 B120 A119:A120 A18:A19 C18:L19 C30:L31 A30:A31 A42:A43 C42:L43 C59:L60 B51 A50:A51 C50:L51 A64:A65 C64:L65 B69 B74 C80:L81 B87 B95 B104 B109 B114 B60 C68:L69 A73:A74 A86:A87 C94:L95 C103:L104 C108:L109 C113:L114 C119:L120 B81 A118:L118 A67:L67 A63:L63 A127:L1526 A41:L41 A57:L58 A72:L72 A112:L112 A17:L17 A29:L29 A44:L49 A85:L85 A92:L93 A100:L102 A105:L107">
    <cfRule type="expression" priority="109" dxfId="75" stopIfTrue="1">
      <formula>$J17=1</formula>
    </cfRule>
  </conditionalFormatting>
  <conditionalFormatting sqref="A79:L79">
    <cfRule type="expression" priority="100" dxfId="75" stopIfTrue="1">
      <formula>$J79=1</formula>
    </cfRule>
  </conditionalFormatting>
  <conditionalFormatting sqref="A12:L16">
    <cfRule type="expression" priority="85" dxfId="75" stopIfTrue="1">
      <formula>$J12=1</formula>
    </cfRule>
  </conditionalFormatting>
  <conditionalFormatting sqref="A55:L56">
    <cfRule type="expression" priority="81" dxfId="75" stopIfTrue="1">
      <formula>$J55=1</formula>
    </cfRule>
  </conditionalFormatting>
  <conditionalFormatting sqref="A125:L126">
    <cfRule type="expression" priority="42" dxfId="75" stopIfTrue="1">
      <formula>$J125=1</formula>
    </cfRule>
  </conditionalFormatting>
  <conditionalFormatting sqref="A123:L124">
    <cfRule type="expression" priority="41" dxfId="75" stopIfTrue="1">
      <formula>$J123=1</formula>
    </cfRule>
  </conditionalFormatting>
  <conditionalFormatting sqref="A121:L122">
    <cfRule type="expression" priority="40" dxfId="75" stopIfTrue="1">
      <formula>$J121=1</formula>
    </cfRule>
  </conditionalFormatting>
  <conditionalFormatting sqref="A20:L28">
    <cfRule type="expression" priority="39" dxfId="75" stopIfTrue="1">
      <formula>$J20=1</formula>
    </cfRule>
  </conditionalFormatting>
  <conditionalFormatting sqref="A32:L40">
    <cfRule type="expression" priority="38" dxfId="75" stopIfTrue="1">
      <formula>$J32=1</formula>
    </cfRule>
  </conditionalFormatting>
  <conditionalFormatting sqref="A54:L54">
    <cfRule type="expression" priority="35" dxfId="75" stopIfTrue="1">
      <formula>$J54=1</formula>
    </cfRule>
  </conditionalFormatting>
  <conditionalFormatting sqref="A52:L53">
    <cfRule type="expression" priority="34" dxfId="75" stopIfTrue="1">
      <formula>$J52=1</formula>
    </cfRule>
  </conditionalFormatting>
  <conditionalFormatting sqref="A62:L62">
    <cfRule type="expression" priority="32" dxfId="75" stopIfTrue="1">
      <formula>$J62=1</formula>
    </cfRule>
  </conditionalFormatting>
  <conditionalFormatting sqref="A61:L61">
    <cfRule type="expression" priority="31" dxfId="75" stopIfTrue="1">
      <formula>$J61=1</formula>
    </cfRule>
  </conditionalFormatting>
  <conditionalFormatting sqref="A66">
    <cfRule type="expression" priority="28" dxfId="75" stopIfTrue="1">
      <formula>$J66=1</formula>
    </cfRule>
  </conditionalFormatting>
  <conditionalFormatting sqref="A71:L71">
    <cfRule type="expression" priority="24" dxfId="75" stopIfTrue="1">
      <formula>$J71=1</formula>
    </cfRule>
  </conditionalFormatting>
  <conditionalFormatting sqref="A70:L70">
    <cfRule type="expression" priority="23" dxfId="75" stopIfTrue="1">
      <formula>$J70=1</formula>
    </cfRule>
  </conditionalFormatting>
  <conditionalFormatting sqref="A78:L78">
    <cfRule type="expression" priority="22" dxfId="75" stopIfTrue="1">
      <formula>$J78=1</formula>
    </cfRule>
  </conditionalFormatting>
  <conditionalFormatting sqref="A77:L77">
    <cfRule type="expression" priority="21" dxfId="75" stopIfTrue="1">
      <formula>$J77=1</formula>
    </cfRule>
  </conditionalFormatting>
  <conditionalFormatting sqref="A76:L76">
    <cfRule type="expression" priority="20" dxfId="75" stopIfTrue="1">
      <formula>$J76=1</formula>
    </cfRule>
  </conditionalFormatting>
  <conditionalFormatting sqref="A75:L75">
    <cfRule type="expression" priority="19" dxfId="75" stopIfTrue="1">
      <formula>$J75=1</formula>
    </cfRule>
  </conditionalFormatting>
  <conditionalFormatting sqref="A82:L84">
    <cfRule type="expression" priority="17" dxfId="75" stopIfTrue="1">
      <formula>$J82=1</formula>
    </cfRule>
  </conditionalFormatting>
  <conditionalFormatting sqref="A88:L91">
    <cfRule type="expression" priority="16" dxfId="75" stopIfTrue="1">
      <formula>$J88=1</formula>
    </cfRule>
  </conditionalFormatting>
  <conditionalFormatting sqref="A99:L99">
    <cfRule type="expression" priority="15" dxfId="75" stopIfTrue="1">
      <formula>$J99=1</formula>
    </cfRule>
  </conditionalFormatting>
  <conditionalFormatting sqref="A96:L98">
    <cfRule type="expression" priority="14" dxfId="75" stopIfTrue="1">
      <formula>$J96=1</formula>
    </cfRule>
  </conditionalFormatting>
  <conditionalFormatting sqref="A111:L111">
    <cfRule type="expression" priority="10" dxfId="75" stopIfTrue="1">
      <formula>$J111=1</formula>
    </cfRule>
  </conditionalFormatting>
  <conditionalFormatting sqref="A110:L110">
    <cfRule type="expression" priority="9" dxfId="75" stopIfTrue="1">
      <formula>$J110=1</formula>
    </cfRule>
  </conditionalFormatting>
  <conditionalFormatting sqref="A117:L117">
    <cfRule type="expression" priority="8" dxfId="75" stopIfTrue="1">
      <formula>$J117=1</formula>
    </cfRule>
  </conditionalFormatting>
  <conditionalFormatting sqref="A116:L116">
    <cfRule type="expression" priority="7" dxfId="75" stopIfTrue="1">
      <formula>$J116=1</formula>
    </cfRule>
  </conditionalFormatting>
  <conditionalFormatting sqref="A115:L115">
    <cfRule type="expression" priority="6" dxfId="75" stopIfTrue="1">
      <formula>$J115=1</formula>
    </cfRule>
  </conditionalFormatting>
  <conditionalFormatting sqref="B66:I66 L66">
    <cfRule type="expression" priority="3" dxfId="75" stopIfTrue="1">
      <formula>$J66=1</formula>
    </cfRule>
  </conditionalFormatting>
  <conditionalFormatting sqref="B66:I66 K66">
    <cfRule type="expression" priority="2" dxfId="75" stopIfTrue="1">
      <formula>$J66=1</formula>
    </cfRule>
  </conditionalFormatting>
  <conditionalFormatting sqref="K66">
    <cfRule type="expression" priority="1" dxfId="75" stopIfTrue="1">
      <formula>$J66=1</formula>
    </cfRule>
  </conditionalFormatting>
  <conditionalFormatting sqref="J66">
    <cfRule type="expression" priority="161" dxfId="1" stopIfTrue="1">
      <formula>AND($J66="",$I66&lt;&gt;$I65366)</formula>
    </cfRule>
    <cfRule type="expression" priority="162" dxfId="75" stopIfTrue="1">
      <formula>$J66=1</formula>
    </cfRule>
  </conditionalFormatting>
  <printOptions horizontalCentered="1"/>
  <pageMargins left="0.5" right="0.28" top="0.36" bottom="0.65" header="0.25" footer="0.4"/>
  <pageSetup fitToHeight="0" fitToWidth="1" horizontalDpi="300" verticalDpi="300" orientation="portrait" paperSize="9" scale="73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2014-09-07T10:14:17Z</cp:lastPrinted>
  <dcterms:created xsi:type="dcterms:W3CDTF">1997-04-11T07:12:14Z</dcterms:created>
  <dcterms:modified xsi:type="dcterms:W3CDTF">2015-09-06T10:23:55Z</dcterms:modified>
  <cp:category/>
  <cp:version/>
  <cp:contentType/>
  <cp:contentStatus/>
</cp:coreProperties>
</file>